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 firstSheet="1"/>
  </bookViews>
  <sheets>
    <sheet name="总表" sheetId="1" r:id="rId1"/>
    <sheet name="村属性" sheetId="2" state="hidden" r:id="rId2"/>
    <sheet name="未完工项目" sheetId="3" state="hidden" r:id="rId3"/>
    <sheet name="示范村" sheetId="10" state="hidden" r:id="rId4"/>
  </sheets>
  <definedNames>
    <definedName name="_xlnm._FilterDatabase" localSheetId="0" hidden="1">总表!$A$4:$M$7</definedName>
    <definedName name="_xlnm._FilterDatabase" localSheetId="1" hidden="1">村属性!$A$1:$XEI$553</definedName>
    <definedName name="_xlnm._FilterDatabase" localSheetId="2" hidden="1">未完工项目!$A$1:$K$38</definedName>
    <definedName name="_xlnm.Print_Area" localSheetId="0">总表!$A:$M</definedName>
    <definedName name="_xlnm.Print_Titles" localSheetId="0">总表!$3:$4</definedName>
    <definedName name="_xlnm.Print_Titles" localSheetId="2">未完工项目!$1:$1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<sst xmlns="http://schemas.openxmlformats.org/spreadsheetml/2006/main" count="2207" uniqueCount="1167">
  <si>
    <t>睢县2025年衔接资金巩固拓展脱贫攻坚成果和乡村振兴产业项目明细表</t>
  </si>
  <si>
    <t>序号</t>
  </si>
  <si>
    <t>项目名称</t>
  </si>
  <si>
    <t>项目
类型</t>
  </si>
  <si>
    <t>建设
性质</t>
  </si>
  <si>
    <t>实施地点</t>
  </si>
  <si>
    <t>建设任务</t>
  </si>
  <si>
    <t>资金规模
（万元）</t>
  </si>
  <si>
    <t>产权归属</t>
  </si>
  <si>
    <t>绩效目标</t>
  </si>
  <si>
    <t>帮扶机制</t>
  </si>
  <si>
    <t>责任单位</t>
  </si>
  <si>
    <t>备注</t>
  </si>
  <si>
    <t>乡镇</t>
  </si>
  <si>
    <t>村委</t>
  </si>
  <si>
    <t>合计</t>
  </si>
  <si>
    <t>睢县2025年胡堂乡文庄村养殖大棚建设和胡堂乡产业配套机井项目</t>
  </si>
  <si>
    <t>产业发展</t>
  </si>
  <si>
    <t>新建</t>
  </si>
  <si>
    <t>胡堂乡</t>
  </si>
  <si>
    <t>文庄村</t>
  </si>
  <si>
    <t>新建养殖大棚2座及电力等内部配套设施，每座1620平方，共3240平方。</t>
  </si>
  <si>
    <t>胡堂乡文庄村</t>
  </si>
  <si>
    <t>项目建成后，①资产类项目收益归文庄村集体所有，并辐射带动周边村委受益；②优先优惠脱贫户及监测对象租用的前提下，由龙头企业、合作社、家庭农场或技术能人等租用或村集体自营，合同到期后，同等条件下原承包人优先租用，每年增加的村集体经济收入占经营性项目资产财政投资比例，不低于央行同期贷款利率（1年期LPR），用于壮大村集体经济，开发公益岗位，临时救助，建设小型公益项目等，进一步巩固拓展脱贫攻坚成果，推进乡村振兴。③计划带动脱贫户和监测对象40户，户均年增收3000元以上。</t>
  </si>
  <si>
    <t>通过项目实施，完善村产业结构，增加村集体收入，通过鼓励脱贫户和监测对象租用、带动就业务工、技能培训、开发公益岗位、临时救助等多种方式，带动脱贫户及监测对象40户增收，户均增收3000元以上，产业增收成效明显。</t>
  </si>
  <si>
    <t>睢县胡堂乡政府</t>
  </si>
  <si>
    <t>胡堂村、张营村</t>
  </si>
  <si>
    <t>共新打机井10眼。①胡堂村：新打机井5眼（焊接管、内径40厘米、井深50米）及井台、井盖、闸刀等配套设施。②张营村：新打机井5眼（焊接管、内径40厘米、井深50米）及井台、井盖、闸刀等配套设施。</t>
  </si>
  <si>
    <t>胡堂乡胡堂村、张营村</t>
  </si>
  <si>
    <t>项目建成后，资产类项目产权归胡堂乡胡堂村、张营村村集体所有，全村群众受益，其中受益脱贫户及监测对象58户164人。进一步完善农业产业配套设施，方便农业产业生产灌溉，农业产业配套设施明显改善，为村农业产业发展提供环境支持，促进农村经济发展，进一步提升群众幸福感、获得感。</t>
  </si>
  <si>
    <t>通过项目实施，村农业产业配套设施更加完善，方便生产灌溉，为村民发展农业产业提供配套保障，促进村集体经济发展和群众增收。</t>
  </si>
  <si>
    <t>乡(镇)</t>
  </si>
  <si>
    <t>行政村</t>
  </si>
  <si>
    <t>乡镇+行政村</t>
  </si>
  <si>
    <t>是否重点村</t>
  </si>
  <si>
    <t>是否软弱涣散村</t>
  </si>
  <si>
    <t>是否乡村振兴任务重的村</t>
  </si>
  <si>
    <t>已申报项目村</t>
  </si>
  <si>
    <t>白楼乡</t>
  </si>
  <si>
    <t>白楼村</t>
  </si>
  <si>
    <t>白楼乡白楼村</t>
  </si>
  <si>
    <t>杨庄村</t>
  </si>
  <si>
    <t>白楼乡杨庄村</t>
  </si>
  <si>
    <t>蔡刘村</t>
  </si>
  <si>
    <t>白楼乡蔡刘村</t>
  </si>
  <si>
    <t>范楼村</t>
  </si>
  <si>
    <t>白楼乡范楼村</t>
  </si>
  <si>
    <t>冯庄村</t>
  </si>
  <si>
    <t>白楼乡冯庄村</t>
  </si>
  <si>
    <t>郭皮村</t>
  </si>
  <si>
    <t>白楼乡郭皮村</t>
  </si>
  <si>
    <t>蒋楼村</t>
  </si>
  <si>
    <t>白楼乡蒋楼村</t>
  </si>
  <si>
    <t>是</t>
  </si>
  <si>
    <t>蒋庄村</t>
  </si>
  <si>
    <t>白楼乡蒋庄村</t>
  </si>
  <si>
    <t>金东村</t>
  </si>
  <si>
    <t>白楼乡金东村</t>
  </si>
  <si>
    <t>金西村</t>
  </si>
  <si>
    <t>白楼乡金西村</t>
  </si>
  <si>
    <t>君赵村</t>
  </si>
  <si>
    <t>白楼乡君赵村</t>
  </si>
  <si>
    <t>马岗村</t>
  </si>
  <si>
    <t>白楼乡马岗村</t>
  </si>
  <si>
    <t>马楼村</t>
  </si>
  <si>
    <t>白楼乡马楼村</t>
  </si>
  <si>
    <t>任庄村</t>
  </si>
  <si>
    <t>白楼乡任庄村</t>
  </si>
  <si>
    <t>阮洼村</t>
  </si>
  <si>
    <t>白楼乡阮洼村</t>
  </si>
  <si>
    <t>顺北村</t>
  </si>
  <si>
    <t>白楼乡顺北村</t>
  </si>
  <si>
    <t>顺南村</t>
  </si>
  <si>
    <t>白楼乡顺南村</t>
  </si>
  <si>
    <t>司桥村</t>
  </si>
  <si>
    <t>白楼乡司桥村</t>
  </si>
  <si>
    <t>孙楼村</t>
  </si>
  <si>
    <t>白楼乡孙楼村</t>
  </si>
  <si>
    <t>童楼村</t>
  </si>
  <si>
    <t>白楼乡童楼村</t>
  </si>
  <si>
    <t>王官村</t>
  </si>
  <si>
    <t>白楼乡王官村</t>
  </si>
  <si>
    <t>王堂村</t>
  </si>
  <si>
    <t>白楼乡王堂村</t>
  </si>
  <si>
    <t>西岗村</t>
  </si>
  <si>
    <t>白楼乡西岗村</t>
  </si>
  <si>
    <t>殷堂村</t>
  </si>
  <si>
    <t>白楼乡殷堂村</t>
  </si>
  <si>
    <t>余庄村</t>
  </si>
  <si>
    <t>白楼乡余庄村</t>
  </si>
  <si>
    <t>朱桥村</t>
  </si>
  <si>
    <t>白楼乡朱桥村</t>
  </si>
  <si>
    <t>白庙乡</t>
  </si>
  <si>
    <t>白庙村</t>
  </si>
  <si>
    <t>白庙乡白庙村</t>
  </si>
  <si>
    <t>单庄村</t>
  </si>
  <si>
    <t>白庙乡单庄村</t>
  </si>
  <si>
    <t>东朱楼村</t>
  </si>
  <si>
    <t>白庙乡东朱楼村</t>
  </si>
  <si>
    <t>郭店村</t>
  </si>
  <si>
    <t>白庙乡郭店村</t>
  </si>
  <si>
    <t>后杨村</t>
  </si>
  <si>
    <t>白庙乡后杨村</t>
  </si>
  <si>
    <t>姜集村</t>
  </si>
  <si>
    <t>白庙乡姜集村</t>
  </si>
  <si>
    <t>李口村</t>
  </si>
  <si>
    <t>白庙乡李口村</t>
  </si>
  <si>
    <t>李楼村</t>
  </si>
  <si>
    <t>白庙乡李楼村</t>
  </si>
  <si>
    <t>鲁楼村</t>
  </si>
  <si>
    <t>白庙乡鲁楼村</t>
  </si>
  <si>
    <t>聂庄村</t>
  </si>
  <si>
    <t>白庙乡聂庄村</t>
  </si>
  <si>
    <t>裴堂村</t>
  </si>
  <si>
    <t>白庙乡裴堂村</t>
  </si>
  <si>
    <t>石屯村</t>
  </si>
  <si>
    <t>白庙乡石屯村</t>
  </si>
  <si>
    <t>苏庄村</t>
  </si>
  <si>
    <t>白庙乡苏庄村</t>
  </si>
  <si>
    <t>土楼村</t>
  </si>
  <si>
    <t>白庙乡土楼村</t>
  </si>
  <si>
    <t>王一明村</t>
  </si>
  <si>
    <t>白庙乡王一明村</t>
  </si>
  <si>
    <t>西朱楼村</t>
  </si>
  <si>
    <t>白庙乡西朱楼村</t>
  </si>
  <si>
    <t>徐阳沟村</t>
  </si>
  <si>
    <t>白庙乡徐阳沟村</t>
  </si>
  <si>
    <t>殷楼村</t>
  </si>
  <si>
    <t>白庙乡殷楼村</t>
  </si>
  <si>
    <t>袁柳村</t>
  </si>
  <si>
    <t>白庙乡袁柳村</t>
  </si>
  <si>
    <t>赵河口村</t>
  </si>
  <si>
    <t>白庙乡赵河口村</t>
  </si>
  <si>
    <t>仲集村</t>
  </si>
  <si>
    <t>白庙乡仲集村</t>
  </si>
  <si>
    <t>潮庄镇</t>
  </si>
  <si>
    <t>潮北村</t>
  </si>
  <si>
    <t>潮庄镇潮北村</t>
  </si>
  <si>
    <t>潮东村</t>
  </si>
  <si>
    <t>潮庄镇潮东村</t>
  </si>
  <si>
    <t>潮南村</t>
  </si>
  <si>
    <t>潮庄镇潮南村</t>
  </si>
  <si>
    <t>潮西村</t>
  </si>
  <si>
    <t>潮庄镇潮西村</t>
  </si>
  <si>
    <t>程庄村</t>
  </si>
  <si>
    <t>潮庄镇程庄村</t>
  </si>
  <si>
    <t>传李村</t>
  </si>
  <si>
    <t>潮庄镇传李村</t>
  </si>
  <si>
    <t>大刘村</t>
  </si>
  <si>
    <t>潮庄镇大刘村</t>
  </si>
  <si>
    <t>大徐村</t>
  </si>
  <si>
    <t>潮庄镇大徐村</t>
  </si>
  <si>
    <t>大赵村</t>
  </si>
  <si>
    <t>潮庄镇大赵村</t>
  </si>
  <si>
    <t>党庄村</t>
  </si>
  <si>
    <t>潮庄镇党庄村</t>
  </si>
  <si>
    <t>董庄村</t>
  </si>
  <si>
    <t>潮庄镇董庄村</t>
  </si>
  <si>
    <t>潮庄镇冯庄村</t>
  </si>
  <si>
    <t>葛庄村</t>
  </si>
  <si>
    <t>潮庄镇葛庄村</t>
  </si>
  <si>
    <t>郭庄村</t>
  </si>
  <si>
    <t>潮庄镇郭庄村</t>
  </si>
  <si>
    <t>胡寺村</t>
  </si>
  <si>
    <t>潮庄镇胡寺村</t>
  </si>
  <si>
    <t>火楼村</t>
  </si>
  <si>
    <t>潮庄镇火楼村</t>
  </si>
  <si>
    <t>李胡村</t>
  </si>
  <si>
    <t>潮庄镇李胡村</t>
  </si>
  <si>
    <t>李清渊村</t>
  </si>
  <si>
    <t>潮庄镇李清渊村</t>
  </si>
  <si>
    <t>李庄村</t>
  </si>
  <si>
    <t>潮庄镇李庄村</t>
  </si>
  <si>
    <t>马元村</t>
  </si>
  <si>
    <t>潮庄镇马元村</t>
  </si>
  <si>
    <t>南徐村</t>
  </si>
  <si>
    <t>潮庄镇南徐村</t>
  </si>
  <si>
    <t>三李村</t>
  </si>
  <si>
    <t>潮庄镇三李村</t>
  </si>
  <si>
    <t>佘堂村</t>
  </si>
  <si>
    <t>潮庄镇佘堂村</t>
  </si>
  <si>
    <t>袁楼村</t>
  </si>
  <si>
    <t>潮庄镇袁楼村</t>
  </si>
  <si>
    <t>张可刘村</t>
  </si>
  <si>
    <t>潮庄镇张可刘村</t>
  </si>
  <si>
    <t>张老村</t>
  </si>
  <si>
    <t>潮庄镇张老村</t>
  </si>
  <si>
    <t>张文英村</t>
  </si>
  <si>
    <t>潮庄镇张文英村</t>
  </si>
  <si>
    <t>赵楼村</t>
  </si>
  <si>
    <t>潮庄镇赵楼村</t>
  </si>
  <si>
    <t>中岗村</t>
  </si>
  <si>
    <t>潮庄镇中岗村</t>
  </si>
  <si>
    <t>城关镇</t>
  </si>
  <si>
    <t>东关北村</t>
  </si>
  <si>
    <t>城关镇东关北村</t>
  </si>
  <si>
    <t>东关东村</t>
  </si>
  <si>
    <t>城关镇东关东村</t>
  </si>
  <si>
    <t>东关南村</t>
  </si>
  <si>
    <t>城关镇东关南村</t>
  </si>
  <si>
    <t>东关西村</t>
  </si>
  <si>
    <t>城关镇东关西村</t>
  </si>
  <si>
    <t>康河村</t>
  </si>
  <si>
    <t>城关镇康河村</t>
  </si>
  <si>
    <t>老关张村</t>
  </si>
  <si>
    <t>城关镇老关张村</t>
  </si>
  <si>
    <t>刘庄村</t>
  </si>
  <si>
    <t>城关镇刘庄村</t>
  </si>
  <si>
    <t>南关村</t>
  </si>
  <si>
    <t>城关镇南关村</t>
  </si>
  <si>
    <t>平楼村</t>
  </si>
  <si>
    <t>城关镇平楼村</t>
  </si>
  <si>
    <t>三里屯村</t>
  </si>
  <si>
    <t>城关镇三里屯村</t>
  </si>
  <si>
    <t>三里庄村</t>
  </si>
  <si>
    <t>城关镇三里庄村</t>
  </si>
  <si>
    <t>汤庄村</t>
  </si>
  <si>
    <t>城关镇汤庄村</t>
  </si>
  <si>
    <t>王庄村</t>
  </si>
  <si>
    <t>城关镇王庄村</t>
  </si>
  <si>
    <t>西门里村</t>
  </si>
  <si>
    <t>城关镇西门里村</t>
  </si>
  <si>
    <t>小门里村</t>
  </si>
  <si>
    <t>城关镇小门里村</t>
  </si>
  <si>
    <t>姚寨村</t>
  </si>
  <si>
    <t>城关镇姚寨村</t>
  </si>
  <si>
    <t>袁庄村</t>
  </si>
  <si>
    <t>城关镇袁庄村</t>
  </si>
  <si>
    <t>周庄村</t>
  </si>
  <si>
    <t>城关镇周庄村</t>
  </si>
  <si>
    <t>凤城街道</t>
  </si>
  <si>
    <t>保庙村</t>
  </si>
  <si>
    <t>凤城街道保庙村</t>
  </si>
  <si>
    <t>北关村</t>
  </si>
  <si>
    <t>凤城街道北关村</t>
  </si>
  <si>
    <t>大林店村</t>
  </si>
  <si>
    <t>凤城街道大林店村</t>
  </si>
  <si>
    <t>凤城街道董庄村</t>
  </si>
  <si>
    <t>付路嘴村</t>
  </si>
  <si>
    <t>凤城街道付路嘴村</t>
  </si>
  <si>
    <t>凤城街道郭庄村</t>
  </si>
  <si>
    <t>黄堤口村</t>
  </si>
  <si>
    <t>凤城街道黄堤口村</t>
  </si>
  <si>
    <t>黄元村</t>
  </si>
  <si>
    <t>凤城街道黄元村</t>
  </si>
  <si>
    <t>黄庄村</t>
  </si>
  <si>
    <t>凤城街道黄庄村</t>
  </si>
  <si>
    <t>蒋坟村</t>
  </si>
  <si>
    <t>凤城街道蒋坟村</t>
  </si>
  <si>
    <t>金庄村</t>
  </si>
  <si>
    <t>凤城街道金庄村</t>
  </si>
  <si>
    <t>凤城街道李庄村</t>
  </si>
  <si>
    <t>莲池村</t>
  </si>
  <si>
    <t>凤城街道莲池村</t>
  </si>
  <si>
    <t>刘楼村</t>
  </si>
  <si>
    <t>凤城街道刘楼村</t>
  </si>
  <si>
    <t>马头村</t>
  </si>
  <si>
    <t>凤城街道马头村</t>
  </si>
  <si>
    <t>孟庄村</t>
  </si>
  <si>
    <t>凤城街道孟庄村</t>
  </si>
  <si>
    <t>阮楼村</t>
  </si>
  <si>
    <t>凤城街道阮楼村</t>
  </si>
  <si>
    <t>十里铺村</t>
  </si>
  <si>
    <t>凤城街道十里铺村</t>
  </si>
  <si>
    <t>汤庙村</t>
  </si>
  <si>
    <t>凤城街道汤庙村</t>
  </si>
  <si>
    <t>唐庄村</t>
  </si>
  <si>
    <t>凤城街道唐庄村</t>
  </si>
  <si>
    <t>田楼村</t>
  </si>
  <si>
    <t>凤城街道田楼村</t>
  </si>
  <si>
    <t>田庄村</t>
  </si>
  <si>
    <t>凤城街道田庄村</t>
  </si>
  <si>
    <t>万楼村</t>
  </si>
  <si>
    <t>凤城街道万楼村</t>
  </si>
  <si>
    <t>王楼村</t>
  </si>
  <si>
    <t>凤城街道王楼村</t>
  </si>
  <si>
    <t>魏堤口村</t>
  </si>
  <si>
    <t>凤城街道魏堤口村</t>
  </si>
  <si>
    <t>辛屯村</t>
  </si>
  <si>
    <t>凤城街道辛屯村</t>
  </si>
  <si>
    <t>徐大楼村</t>
  </si>
  <si>
    <t>凤城街道徐大楼村</t>
  </si>
  <si>
    <t>叶吉屯村</t>
  </si>
  <si>
    <t>凤城街道叶吉屯村</t>
  </si>
  <si>
    <t>凤城街道余庄村</t>
  </si>
  <si>
    <t>张弓台村</t>
  </si>
  <si>
    <t>凤城街道张弓台村</t>
  </si>
  <si>
    <t>赵小庄村</t>
  </si>
  <si>
    <t>凤城街道赵小庄村</t>
  </si>
  <si>
    <t>董店街道</t>
  </si>
  <si>
    <t>安楼村</t>
  </si>
  <si>
    <t>董店街道安楼村</t>
  </si>
  <si>
    <t>泊头村</t>
  </si>
  <si>
    <t>董店街道泊头村</t>
  </si>
  <si>
    <t>曹营村</t>
  </si>
  <si>
    <t>董店街道曹营村</t>
  </si>
  <si>
    <t>曹庄村</t>
  </si>
  <si>
    <t>董店街道曹庄村</t>
  </si>
  <si>
    <t>柴寨村</t>
  </si>
  <si>
    <t>董店街道柴寨村</t>
  </si>
  <si>
    <t>陈楼村</t>
  </si>
  <si>
    <t>董店街道陈楼村</t>
  </si>
  <si>
    <t>陈庄村</t>
  </si>
  <si>
    <t>董店街道陈庄村</t>
  </si>
  <si>
    <t>程寨村</t>
  </si>
  <si>
    <t>董店街道程寨村</t>
  </si>
  <si>
    <t>楚楼村</t>
  </si>
  <si>
    <t>董店街道楚楼村</t>
  </si>
  <si>
    <t>帝东村</t>
  </si>
  <si>
    <t>董店街道帝东村</t>
  </si>
  <si>
    <t>帝西村</t>
  </si>
  <si>
    <t>董店街道帝西村</t>
  </si>
  <si>
    <t>董东村</t>
  </si>
  <si>
    <t>董店街道董东村</t>
  </si>
  <si>
    <t>董西村</t>
  </si>
  <si>
    <t>董店街道董西村</t>
  </si>
  <si>
    <t>付庄村</t>
  </si>
  <si>
    <t>董店街道付庄村</t>
  </si>
  <si>
    <t>干庄村</t>
  </si>
  <si>
    <t>董店街道干庄村</t>
  </si>
  <si>
    <t>郜庄村</t>
  </si>
  <si>
    <t>董店街道郜庄村</t>
  </si>
  <si>
    <t>何庄村</t>
  </si>
  <si>
    <t>董店街道何庄村</t>
  </si>
  <si>
    <t>河沿村</t>
  </si>
  <si>
    <t>董店街道河沿村</t>
  </si>
  <si>
    <t>皇城寨村</t>
  </si>
  <si>
    <t>董店街道皇城寨村</t>
  </si>
  <si>
    <t>姜营村</t>
  </si>
  <si>
    <t>董店街道姜营村</t>
  </si>
  <si>
    <t>雷屯村</t>
  </si>
  <si>
    <t>董店街道雷屯村</t>
  </si>
  <si>
    <t>刘阁村</t>
  </si>
  <si>
    <t>董店街道刘阁村</t>
  </si>
  <si>
    <t>董店街道刘楼村</t>
  </si>
  <si>
    <t>刘小庄村</t>
  </si>
  <si>
    <t>董店街道刘小庄村</t>
  </si>
  <si>
    <t>辘轳湾村</t>
  </si>
  <si>
    <t>董店街道辘轳湾村</t>
  </si>
  <si>
    <t>罗楼村</t>
  </si>
  <si>
    <t>董店街道罗楼村</t>
  </si>
  <si>
    <t>马口村</t>
  </si>
  <si>
    <t>董店街道马口村</t>
  </si>
  <si>
    <t>阙庄村</t>
  </si>
  <si>
    <t>董店街道阙庄村</t>
  </si>
  <si>
    <t>台北村</t>
  </si>
  <si>
    <t>董店街道台北村</t>
  </si>
  <si>
    <t>台南村</t>
  </si>
  <si>
    <t>董店街道台南村</t>
  </si>
  <si>
    <t>田花园村</t>
  </si>
  <si>
    <t>董店街道田花园村</t>
  </si>
  <si>
    <t>田孙庄村</t>
  </si>
  <si>
    <t>董店街道田孙庄村</t>
  </si>
  <si>
    <t>王集村</t>
  </si>
  <si>
    <t>董店街道王集村</t>
  </si>
  <si>
    <t>董店街道王楼村</t>
  </si>
  <si>
    <t>五里庙村</t>
  </si>
  <si>
    <t>董店街道五里庙村</t>
  </si>
  <si>
    <t>许庄村</t>
  </si>
  <si>
    <t>董店街道许庄村</t>
  </si>
  <si>
    <t>杨桥村</t>
  </si>
  <si>
    <t>董店街道杨桥村</t>
  </si>
  <si>
    <t>尤寨村</t>
  </si>
  <si>
    <t>董店街道尤寨村</t>
  </si>
  <si>
    <t>玉皇庙村</t>
  </si>
  <si>
    <t>董店街道玉皇庙村</t>
  </si>
  <si>
    <t>园艺场</t>
  </si>
  <si>
    <t>董店街道园艺场</t>
  </si>
  <si>
    <t>董店街道赵楼村</t>
  </si>
  <si>
    <t>赵堂村</t>
  </si>
  <si>
    <t>董店街道赵堂村</t>
  </si>
  <si>
    <t>赵庄村</t>
  </si>
  <si>
    <t>董店街道赵庄村</t>
  </si>
  <si>
    <t>朱营村</t>
  </si>
  <si>
    <t>董店街道朱营村</t>
  </si>
  <si>
    <t>河堤镇</t>
  </si>
  <si>
    <t>博士李村</t>
  </si>
  <si>
    <t>河堤镇博士李村</t>
  </si>
  <si>
    <t>党李村</t>
  </si>
  <si>
    <t>河堤镇党李村</t>
  </si>
  <si>
    <t>丁庄村</t>
  </si>
  <si>
    <t>河堤镇丁庄村</t>
  </si>
  <si>
    <t>韩营村</t>
  </si>
  <si>
    <t>河堤镇韩营村</t>
  </si>
  <si>
    <t>郝庄村</t>
  </si>
  <si>
    <t>河堤镇郝庄村</t>
  </si>
  <si>
    <t>罗庄村</t>
  </si>
  <si>
    <t>河堤镇罗庄村</t>
  </si>
  <si>
    <t>河堤镇任庄村</t>
  </si>
  <si>
    <t>河东村</t>
  </si>
  <si>
    <t>河堤镇河东村</t>
  </si>
  <si>
    <t>河南村</t>
  </si>
  <si>
    <t>河堤镇河南村</t>
  </si>
  <si>
    <t>河西村</t>
  </si>
  <si>
    <t>河堤镇河西村</t>
  </si>
  <si>
    <t>姜庄村</t>
  </si>
  <si>
    <t>河堤镇姜庄村</t>
  </si>
  <si>
    <t>焦庄集村</t>
  </si>
  <si>
    <t>河堤镇焦庄集村</t>
  </si>
  <si>
    <t>孔庄村</t>
  </si>
  <si>
    <t>河堤镇孔庄村</t>
  </si>
  <si>
    <t>李彬集村</t>
  </si>
  <si>
    <t>河堤镇李彬集村</t>
  </si>
  <si>
    <t>李环溪村</t>
  </si>
  <si>
    <t>河堤镇李环溪村</t>
  </si>
  <si>
    <t>马六村</t>
  </si>
  <si>
    <t>河堤镇马六村</t>
  </si>
  <si>
    <t>马路口村</t>
  </si>
  <si>
    <t>河堤镇马路口村</t>
  </si>
  <si>
    <t>马吾楼村</t>
  </si>
  <si>
    <t>河堤镇马吾楼村</t>
  </si>
  <si>
    <t>马庄村</t>
  </si>
  <si>
    <t>河堤镇马庄村</t>
  </si>
  <si>
    <t>孟桥村</t>
  </si>
  <si>
    <t>河堤镇孟桥村</t>
  </si>
  <si>
    <t>邵楼村</t>
  </si>
  <si>
    <t>河堤镇邵楼村</t>
  </si>
  <si>
    <t>探花李村</t>
  </si>
  <si>
    <t>河堤镇探花李村</t>
  </si>
  <si>
    <t>汤集村</t>
  </si>
  <si>
    <t>河堤镇汤集村</t>
  </si>
  <si>
    <t>邢庄村</t>
  </si>
  <si>
    <t>河堤镇邢庄村</t>
  </si>
  <si>
    <t>杨贵楼村</t>
  </si>
  <si>
    <t>河堤镇杨贵楼村</t>
  </si>
  <si>
    <t>殷庄村</t>
  </si>
  <si>
    <t>河堤镇殷庄村</t>
  </si>
  <si>
    <t>张路渊村</t>
  </si>
  <si>
    <t>河堤镇张路渊村</t>
  </si>
  <si>
    <t>张吾楼村</t>
  </si>
  <si>
    <t>河堤镇张吾楼村</t>
  </si>
  <si>
    <t>张庄村</t>
  </si>
  <si>
    <t>河堤镇张庄村</t>
  </si>
  <si>
    <t>朱庄村</t>
  </si>
  <si>
    <t>河堤镇朱庄村</t>
  </si>
  <si>
    <t>河集乡</t>
  </si>
  <si>
    <t>八里屯村</t>
  </si>
  <si>
    <t>河集乡八里屯村</t>
  </si>
  <si>
    <t>保刘村</t>
  </si>
  <si>
    <t>河集乡保刘村</t>
  </si>
  <si>
    <t>蔡桥村</t>
  </si>
  <si>
    <t>河集乡蔡桥村</t>
  </si>
  <si>
    <t>崔黄村</t>
  </si>
  <si>
    <t>河集乡崔黄村</t>
  </si>
  <si>
    <t>大郭村</t>
  </si>
  <si>
    <t>河集乡大郭村</t>
  </si>
  <si>
    <t>大杨庄村</t>
  </si>
  <si>
    <t>河集乡大杨庄村</t>
  </si>
  <si>
    <t>代六村</t>
  </si>
  <si>
    <t>河集乡代六村</t>
  </si>
  <si>
    <t>董六村</t>
  </si>
  <si>
    <t>河集乡董六村</t>
  </si>
  <si>
    <t>郭屯村</t>
  </si>
  <si>
    <t>河集乡郭屯村</t>
  </si>
  <si>
    <t>河集乡郭庄村</t>
  </si>
  <si>
    <t>河集北村</t>
  </si>
  <si>
    <t>河集乡河集北村</t>
  </si>
  <si>
    <t>河集南村</t>
  </si>
  <si>
    <t>河集乡河集南村</t>
  </si>
  <si>
    <t>李桥村</t>
  </si>
  <si>
    <t>河集乡李桥村</t>
  </si>
  <si>
    <t>蔺庄村</t>
  </si>
  <si>
    <t>河集乡蔺庄村</t>
  </si>
  <si>
    <t>刘浩阳村</t>
  </si>
  <si>
    <t>河集乡刘浩阳村</t>
  </si>
  <si>
    <t>卢庄村</t>
  </si>
  <si>
    <t>河集乡卢庄村</t>
  </si>
  <si>
    <t>陆屯村</t>
  </si>
  <si>
    <t>河集乡陆屯村</t>
  </si>
  <si>
    <t>河集乡罗庄村</t>
  </si>
  <si>
    <t>马批村</t>
  </si>
  <si>
    <t>河集乡马批村</t>
  </si>
  <si>
    <t>秦店村</t>
  </si>
  <si>
    <t>河集乡秦店村</t>
  </si>
  <si>
    <t>荣岗村</t>
  </si>
  <si>
    <t>河集乡荣岗村</t>
  </si>
  <si>
    <t>田胖村</t>
  </si>
  <si>
    <t>河集乡田胖村</t>
  </si>
  <si>
    <t>同庙村</t>
  </si>
  <si>
    <t>河集乡同庙村</t>
  </si>
  <si>
    <t>河集乡王楼村</t>
  </si>
  <si>
    <t>吴庄村</t>
  </si>
  <si>
    <t>河集乡吴庄村</t>
  </si>
  <si>
    <t>香张村</t>
  </si>
  <si>
    <t>河集乡香张村</t>
  </si>
  <si>
    <t>小郭村</t>
  </si>
  <si>
    <t>河集乡小郭村</t>
  </si>
  <si>
    <t>小杨庄村</t>
  </si>
  <si>
    <t>河集乡小杨庄村</t>
  </si>
  <si>
    <t>徐庄村</t>
  </si>
  <si>
    <t>河集乡徐庄村</t>
  </si>
  <si>
    <t>河集乡许庄村</t>
  </si>
  <si>
    <t>轩洼村</t>
  </si>
  <si>
    <t>河集乡轩洼村</t>
  </si>
  <si>
    <t>杨屯村</t>
  </si>
  <si>
    <t>河集乡杨屯村</t>
  </si>
  <si>
    <t>拥楼村</t>
  </si>
  <si>
    <t>河集乡拥楼村</t>
  </si>
  <si>
    <t>余林村</t>
  </si>
  <si>
    <t>河集乡余林村</t>
  </si>
  <si>
    <t>枣元村</t>
  </si>
  <si>
    <t>河集乡枣元村</t>
  </si>
  <si>
    <t>河集乡朱桥村</t>
  </si>
  <si>
    <t>朱洼村</t>
  </si>
  <si>
    <t>河集乡朱洼村</t>
  </si>
  <si>
    <t>魏张屯村</t>
  </si>
  <si>
    <t>河集乡魏张屯村</t>
  </si>
  <si>
    <t>后台乡</t>
  </si>
  <si>
    <t>草庙村</t>
  </si>
  <si>
    <t>后台乡草庙村</t>
  </si>
  <si>
    <t>大姬村</t>
  </si>
  <si>
    <t>后台乡大姬村</t>
  </si>
  <si>
    <t>邓庄村</t>
  </si>
  <si>
    <t>后台乡邓庄村</t>
  </si>
  <si>
    <t>安庄村</t>
  </si>
  <si>
    <t>后台乡安庄村</t>
  </si>
  <si>
    <t>北村</t>
  </si>
  <si>
    <t>后台乡北村</t>
  </si>
  <si>
    <t>后台乡李庄村</t>
  </si>
  <si>
    <t>南村</t>
  </si>
  <si>
    <t>后台乡南村</t>
  </si>
  <si>
    <t>胡岗村</t>
  </si>
  <si>
    <t>后台乡胡岗村</t>
  </si>
  <si>
    <t>贾庄村</t>
  </si>
  <si>
    <t>后台乡贾庄村</t>
  </si>
  <si>
    <t>前常村</t>
  </si>
  <si>
    <t>后台乡前常村</t>
  </si>
  <si>
    <t>双庙村</t>
  </si>
  <si>
    <t>后台乡双庙村</t>
  </si>
  <si>
    <t>王行村</t>
  </si>
  <si>
    <t>后台乡王行村</t>
  </si>
  <si>
    <t>后台乡王庄村</t>
  </si>
  <si>
    <t>夏堂村</t>
  </si>
  <si>
    <t>后台乡夏堂村</t>
  </si>
  <si>
    <t>现王村</t>
  </si>
  <si>
    <t>后台乡现王村</t>
  </si>
  <si>
    <t>闫庄村</t>
  </si>
  <si>
    <t>后台乡闫庄村</t>
  </si>
  <si>
    <t>胡堂乡董庄村</t>
  </si>
  <si>
    <t>高里台村</t>
  </si>
  <si>
    <t>胡堂乡高里台村</t>
  </si>
  <si>
    <t>谷楼村</t>
  </si>
  <si>
    <t>胡堂乡谷楼村</t>
  </si>
  <si>
    <t>归德屯村</t>
  </si>
  <si>
    <t>胡堂乡归德屯村</t>
  </si>
  <si>
    <t>胡堂乡郭店村</t>
  </si>
  <si>
    <t>胡堂村</t>
  </si>
  <si>
    <t>胡堂乡胡堂村</t>
  </si>
  <si>
    <t>靳马头村</t>
  </si>
  <si>
    <t>胡堂乡靳马头村</t>
  </si>
  <si>
    <t>李窑村</t>
  </si>
  <si>
    <t>胡堂乡李窑村</t>
  </si>
  <si>
    <t>李营村</t>
  </si>
  <si>
    <t>胡堂乡李营村</t>
  </si>
  <si>
    <t>胡堂乡刘楼村</t>
  </si>
  <si>
    <t>秦姜庄村</t>
  </si>
  <si>
    <t>胡堂乡秦姜庄村</t>
  </si>
  <si>
    <t>秦庙村</t>
  </si>
  <si>
    <t>胡堂乡秦庙村</t>
  </si>
  <si>
    <t>阮堂村</t>
  </si>
  <si>
    <t>胡堂乡阮堂村</t>
  </si>
  <si>
    <t>王营村</t>
  </si>
  <si>
    <t>胡堂乡王营村</t>
  </si>
  <si>
    <t>徐老庄村</t>
  </si>
  <si>
    <t>胡堂乡徐老庄村</t>
  </si>
  <si>
    <t>张营村</t>
  </si>
  <si>
    <t>胡堂乡张营村</t>
  </si>
  <si>
    <t>涧岗乡</t>
  </si>
  <si>
    <t>陈漫芝村</t>
  </si>
  <si>
    <t>涧岗乡陈漫芝村</t>
  </si>
  <si>
    <t>陈小楼村</t>
  </si>
  <si>
    <t>涧岗乡陈小楼村</t>
  </si>
  <si>
    <t>涧岗乡陈庄村</t>
  </si>
  <si>
    <t>郭营村</t>
  </si>
  <si>
    <t>涧岗乡郭营村</t>
  </si>
  <si>
    <t>韩吉营村</t>
  </si>
  <si>
    <t>涧岗乡韩吉营村</t>
  </si>
  <si>
    <t>恒山村</t>
  </si>
  <si>
    <t>涧岗乡恒山村</t>
  </si>
  <si>
    <t>黄菜元村</t>
  </si>
  <si>
    <t>涧岗乡黄菜元村</t>
  </si>
  <si>
    <t>黄大庄村</t>
  </si>
  <si>
    <t>涧岗乡黄大庄村</t>
  </si>
  <si>
    <t>黄小楼村</t>
  </si>
  <si>
    <t>涧岗乡黄小楼村</t>
  </si>
  <si>
    <t>涧岗乡黄庄村</t>
  </si>
  <si>
    <t>涧岗村</t>
  </si>
  <si>
    <t>涧岗乡涧岗村</t>
  </si>
  <si>
    <t>均庄村</t>
  </si>
  <si>
    <t>涧岗乡均庄村</t>
  </si>
  <si>
    <t>涧岗乡老关张村</t>
  </si>
  <si>
    <t>路楼村</t>
  </si>
  <si>
    <t>涧岗乡路楼村</t>
  </si>
  <si>
    <t>木鱼井村</t>
  </si>
  <si>
    <t>涧岗乡木鱼井村</t>
  </si>
  <si>
    <t>前吴村</t>
  </si>
  <si>
    <t>涧岗乡前吴村</t>
  </si>
  <si>
    <t>铁佛寺村</t>
  </si>
  <si>
    <t>涧岗乡铁佛寺村</t>
  </si>
  <si>
    <t>土楼西村</t>
  </si>
  <si>
    <t>涧岗乡土楼西村</t>
  </si>
  <si>
    <t>涧岗乡王庄村</t>
  </si>
  <si>
    <t>小桥村</t>
  </si>
  <si>
    <t>涧岗乡小桥村</t>
  </si>
  <si>
    <t>轩屯村</t>
  </si>
  <si>
    <t>涧岗乡轩屯村</t>
  </si>
  <si>
    <t>学庄村</t>
  </si>
  <si>
    <t>涧岗乡学庄村</t>
  </si>
  <si>
    <t>闫土楼东村</t>
  </si>
  <si>
    <t>涧岗乡闫土楼东村</t>
  </si>
  <si>
    <t>涧岗乡闫庄村</t>
  </si>
  <si>
    <t>张小集村</t>
  </si>
  <si>
    <t>涧岗乡张小集村</t>
  </si>
  <si>
    <t>匡城镇</t>
  </si>
  <si>
    <t>北张村</t>
  </si>
  <si>
    <t>匡城镇北张村</t>
  </si>
  <si>
    <t>蔡庄村</t>
  </si>
  <si>
    <t>匡城镇蔡庄村</t>
  </si>
  <si>
    <t>匡城镇陈庄村</t>
  </si>
  <si>
    <t>楚佰岗村</t>
  </si>
  <si>
    <t>匡城镇楚佰岗村</t>
  </si>
  <si>
    <t>匡城镇邓庄村</t>
  </si>
  <si>
    <t>范洼村</t>
  </si>
  <si>
    <t>匡城镇范洼村</t>
  </si>
  <si>
    <t>方楼村</t>
  </si>
  <si>
    <t>匡城镇方楼村</t>
  </si>
  <si>
    <t>韩金洼村</t>
  </si>
  <si>
    <t>匡城镇韩金洼村</t>
  </si>
  <si>
    <t>河坡徐村</t>
  </si>
  <si>
    <t>匡城镇河坡徐村</t>
  </si>
  <si>
    <t>洪庄村</t>
  </si>
  <si>
    <t>匡城镇洪庄村</t>
  </si>
  <si>
    <t>后许村</t>
  </si>
  <si>
    <t>匡城镇后许村</t>
  </si>
  <si>
    <t>解庙村</t>
  </si>
  <si>
    <t>匡城镇解庙村</t>
  </si>
  <si>
    <t>君王城村</t>
  </si>
  <si>
    <t>匡城镇君王城村</t>
  </si>
  <si>
    <t>匡城村</t>
  </si>
  <si>
    <t>匡城镇匡城村</t>
  </si>
  <si>
    <t>李老村</t>
  </si>
  <si>
    <t>匡城镇李老村</t>
  </si>
  <si>
    <t>匡城镇刘庄村</t>
  </si>
  <si>
    <t>刘庄寨村</t>
  </si>
  <si>
    <t>匡城镇刘庄寨村</t>
  </si>
  <si>
    <t>马泗河村</t>
  </si>
  <si>
    <t>匡城镇马泗河村</t>
  </si>
  <si>
    <t>慢雪村</t>
  </si>
  <si>
    <t>匡城镇慢雪村</t>
  </si>
  <si>
    <t>毛岗村</t>
  </si>
  <si>
    <t>匡城镇毛岗村</t>
  </si>
  <si>
    <t>匡城镇孟庄村</t>
  </si>
  <si>
    <t>南张村</t>
  </si>
  <si>
    <t>匡城镇南张村</t>
  </si>
  <si>
    <t>前庞村</t>
  </si>
  <si>
    <t>匡城镇前庞村</t>
  </si>
  <si>
    <t>尚庄村</t>
  </si>
  <si>
    <t>匡城镇尚庄村</t>
  </si>
  <si>
    <t>石关村</t>
  </si>
  <si>
    <t>匡城镇石关村</t>
  </si>
  <si>
    <t>苏岭村</t>
  </si>
  <si>
    <t>匡城镇苏岭村</t>
  </si>
  <si>
    <t>洼张村</t>
  </si>
  <si>
    <t>匡城镇洼张村</t>
  </si>
  <si>
    <t>王池村</t>
  </si>
  <si>
    <t>匡城镇王池村</t>
  </si>
  <si>
    <t>王老村</t>
  </si>
  <si>
    <t>匡城镇王老村</t>
  </si>
  <si>
    <t>吴楼村</t>
  </si>
  <si>
    <t>匡城镇吴楼村</t>
  </si>
  <si>
    <t>匡城镇吴庄村</t>
  </si>
  <si>
    <t>武唐村</t>
  </si>
  <si>
    <t>匡城镇武唐村</t>
  </si>
  <si>
    <t>许天寺村</t>
  </si>
  <si>
    <t>匡城镇许天寺村</t>
  </si>
  <si>
    <t>薛杨村</t>
  </si>
  <si>
    <t>匡城镇薛杨村</t>
  </si>
  <si>
    <t>匡城镇姚寨村</t>
  </si>
  <si>
    <t>英王村</t>
  </si>
  <si>
    <t>匡城镇英王村</t>
  </si>
  <si>
    <t>袁吴村</t>
  </si>
  <si>
    <t>匡城镇袁吴村</t>
  </si>
  <si>
    <t>纸坊村</t>
  </si>
  <si>
    <t>匡城镇纸坊村</t>
  </si>
  <si>
    <t>庄寨村</t>
  </si>
  <si>
    <t>匡城镇庄寨村</t>
  </si>
  <si>
    <t>蓼堤镇</t>
  </si>
  <si>
    <t>陈菜园村</t>
  </si>
  <si>
    <t>蓼堤镇陈菜园村</t>
  </si>
  <si>
    <t>大岗村</t>
  </si>
  <si>
    <t>蓼堤镇大岗村</t>
  </si>
  <si>
    <t>大寨村</t>
  </si>
  <si>
    <t>蓼堤镇大寨村</t>
  </si>
  <si>
    <t>高寨村</t>
  </si>
  <si>
    <t>蓼堤镇高寨村</t>
  </si>
  <si>
    <t>坚庄村</t>
  </si>
  <si>
    <t>蓼堤镇坚庄村</t>
  </si>
  <si>
    <t>黎庄村</t>
  </si>
  <si>
    <t>蓼堤镇黎庄村</t>
  </si>
  <si>
    <t>立新村</t>
  </si>
  <si>
    <t>蓼堤镇立新村</t>
  </si>
  <si>
    <t>蓼北村</t>
  </si>
  <si>
    <t>蓼堤镇蓼北村</t>
  </si>
  <si>
    <t>蓼南村</t>
  </si>
  <si>
    <t>蓼堤镇蓼南村</t>
  </si>
  <si>
    <t>刘东村</t>
  </si>
  <si>
    <t>蓼堤镇刘东村</t>
  </si>
  <si>
    <t>刘西村</t>
  </si>
  <si>
    <t>蓼堤镇刘西村</t>
  </si>
  <si>
    <t>娄河村</t>
  </si>
  <si>
    <t>蓼堤镇娄河村</t>
  </si>
  <si>
    <t>罗阳村</t>
  </si>
  <si>
    <t>蓼堤镇罗阳村</t>
  </si>
  <si>
    <t>马坊村</t>
  </si>
  <si>
    <t>蓼堤镇马坊村</t>
  </si>
  <si>
    <t>慢打锣村</t>
  </si>
  <si>
    <t>蓼堤镇慢打锣村</t>
  </si>
  <si>
    <t>苗洼村</t>
  </si>
  <si>
    <t>蓼堤镇苗洼村</t>
  </si>
  <si>
    <t>彭寨村</t>
  </si>
  <si>
    <t>蓼堤镇彭寨村</t>
  </si>
  <si>
    <t>申庄村</t>
  </si>
  <si>
    <t>蓼堤镇申庄村</t>
  </si>
  <si>
    <t>孙吉屯村</t>
  </si>
  <si>
    <t>蓼堤镇孙吉屯村</t>
  </si>
  <si>
    <t>魏楼村</t>
  </si>
  <si>
    <t>蓼堤镇魏楼村</t>
  </si>
  <si>
    <t>西楼村</t>
  </si>
  <si>
    <t>蓼堤镇西楼村</t>
  </si>
  <si>
    <t>谢寨村</t>
  </si>
  <si>
    <t>蓼堤镇谢寨村</t>
  </si>
  <si>
    <t>燕屯村</t>
  </si>
  <si>
    <t>蓼堤镇燕屯村</t>
  </si>
  <si>
    <t>蓼堤镇杨庄村</t>
  </si>
  <si>
    <t>张总旗村</t>
  </si>
  <si>
    <t>蓼堤镇张总旗村</t>
  </si>
  <si>
    <t>赵锉村</t>
  </si>
  <si>
    <t>蓼堤镇赵锉村</t>
  </si>
  <si>
    <t>周龙岗村</t>
  </si>
  <si>
    <t>蓼堤镇周龙岗村</t>
  </si>
  <si>
    <t>平岗镇</t>
  </si>
  <si>
    <t>平岗镇蔡庄村</t>
  </si>
  <si>
    <t>茶徐村</t>
  </si>
  <si>
    <t>平岗镇茶徐村</t>
  </si>
  <si>
    <t>常庄村</t>
  </si>
  <si>
    <t>平岗镇常庄村</t>
  </si>
  <si>
    <t>大李村</t>
  </si>
  <si>
    <t>平岗镇大李村</t>
  </si>
  <si>
    <t>付庙村</t>
  </si>
  <si>
    <t>平岗镇付庙村</t>
  </si>
  <si>
    <t>岗下坡村</t>
  </si>
  <si>
    <t>平岗镇岗下坡村</t>
  </si>
  <si>
    <t>郭八村</t>
  </si>
  <si>
    <t>平岗镇郭八村</t>
  </si>
  <si>
    <t>果陈村</t>
  </si>
  <si>
    <t>平岗镇果陈村</t>
  </si>
  <si>
    <t>郝口村</t>
  </si>
  <si>
    <t>平岗镇郝口村</t>
  </si>
  <si>
    <t>老庄村</t>
  </si>
  <si>
    <t>平岗镇老庄村</t>
  </si>
  <si>
    <t>刘玉红村</t>
  </si>
  <si>
    <t>平岗镇刘玉红村</t>
  </si>
  <si>
    <t>六六湾村</t>
  </si>
  <si>
    <t>平岗镇六六湾村</t>
  </si>
  <si>
    <t>卢洼村</t>
  </si>
  <si>
    <t>平岗镇卢洼村</t>
  </si>
  <si>
    <t>苗楼村</t>
  </si>
  <si>
    <t>平岗镇苗楼村</t>
  </si>
  <si>
    <t>平东村</t>
  </si>
  <si>
    <t>平岗镇平东村</t>
  </si>
  <si>
    <t>平南村</t>
  </si>
  <si>
    <t>平岗镇平南村</t>
  </si>
  <si>
    <t>平西村</t>
  </si>
  <si>
    <t>平岗镇平西村</t>
  </si>
  <si>
    <t>秦口村</t>
  </si>
  <si>
    <t>平岗镇秦口村</t>
  </si>
  <si>
    <t>宋庄村</t>
  </si>
  <si>
    <t>平岗镇宋庄村</t>
  </si>
  <si>
    <t>索桥村</t>
  </si>
  <si>
    <t>平岗镇索桥村</t>
  </si>
  <si>
    <t>邢楼村</t>
  </si>
  <si>
    <t>平岗镇邢楼村</t>
  </si>
  <si>
    <t>翟吉屯村</t>
  </si>
  <si>
    <t>平岗镇翟吉屯村</t>
  </si>
  <si>
    <t>张井村</t>
  </si>
  <si>
    <t>平岗镇张井村</t>
  </si>
  <si>
    <t>周塔村</t>
  </si>
  <si>
    <t>平岗镇周塔村</t>
  </si>
  <si>
    <t>祖六村</t>
  </si>
  <si>
    <t>平岗镇祖六村</t>
  </si>
  <si>
    <t>尚屯镇</t>
  </si>
  <si>
    <t>白庄村</t>
  </si>
  <si>
    <t>尚屯镇白庄村</t>
  </si>
  <si>
    <t>常郭屯村</t>
  </si>
  <si>
    <t>尚屯镇常郭屯村</t>
  </si>
  <si>
    <t>段吉屯村</t>
  </si>
  <si>
    <t>尚屯镇段吉屯村</t>
  </si>
  <si>
    <t>尚屯镇付庄村</t>
  </si>
  <si>
    <t>高庄村</t>
  </si>
  <si>
    <t>尚屯镇高庄村</t>
  </si>
  <si>
    <t>海寨村</t>
  </si>
  <si>
    <t>尚屯镇海寨村</t>
  </si>
  <si>
    <t>韩庄村</t>
  </si>
  <si>
    <t>尚屯镇韩庄村</t>
  </si>
  <si>
    <t>和庄村</t>
  </si>
  <si>
    <t>尚屯镇和庄村</t>
  </si>
  <si>
    <t>荒庄村</t>
  </si>
  <si>
    <t>尚屯镇荒庄村</t>
  </si>
  <si>
    <t>回示村</t>
  </si>
  <si>
    <t>尚屯镇回示村</t>
  </si>
  <si>
    <t>尚屯镇老庄村</t>
  </si>
  <si>
    <t>李德府村</t>
  </si>
  <si>
    <t>尚屯镇李德府村</t>
  </si>
  <si>
    <t>梁庄村</t>
  </si>
  <si>
    <t>尚屯镇梁庄村</t>
  </si>
  <si>
    <t>娄马头村</t>
  </si>
  <si>
    <t>尚屯镇娄马头村</t>
  </si>
  <si>
    <t>牛王套村</t>
  </si>
  <si>
    <t>尚屯镇牛王套村</t>
  </si>
  <si>
    <t>尚店村</t>
  </si>
  <si>
    <t>尚屯镇尚店村</t>
  </si>
  <si>
    <t>尚屯村</t>
  </si>
  <si>
    <t>尚屯镇尚屯村</t>
  </si>
  <si>
    <t>尚屯镇吴楼村</t>
  </si>
  <si>
    <t>祥府寨村</t>
  </si>
  <si>
    <t>尚屯镇祥府寨村</t>
  </si>
  <si>
    <t>薛楼村</t>
  </si>
  <si>
    <t>尚屯镇薛楼村</t>
  </si>
  <si>
    <t>余公村</t>
  </si>
  <si>
    <t>尚屯镇余公村</t>
  </si>
  <si>
    <t>余楼村</t>
  </si>
  <si>
    <t>尚屯镇余楼村</t>
  </si>
  <si>
    <t>张马头村</t>
  </si>
  <si>
    <t>尚屯镇张马头村</t>
  </si>
  <si>
    <t>尚屯镇张庄村</t>
  </si>
  <si>
    <t>周寨村</t>
  </si>
  <si>
    <t>尚屯镇周寨村</t>
  </si>
  <si>
    <t>孙聚寨乡</t>
  </si>
  <si>
    <t>叭蜡庙村</t>
  </si>
  <si>
    <t>孙聚寨乡叭蜡庙村</t>
  </si>
  <si>
    <t>孙聚寨乡常庄村</t>
  </si>
  <si>
    <t>代集村</t>
  </si>
  <si>
    <t>孙聚寨乡代集村</t>
  </si>
  <si>
    <t>东李村</t>
  </si>
  <si>
    <t>孙聚寨乡东李村</t>
  </si>
  <si>
    <t>孙聚寨乡董庄村</t>
  </si>
  <si>
    <t>滑楼村</t>
  </si>
  <si>
    <t>孙聚寨乡滑楼村</t>
  </si>
  <si>
    <t>孙聚寨乡贾庄村</t>
  </si>
  <si>
    <t>经楼村</t>
  </si>
  <si>
    <t>孙聚寨乡经楼村</t>
  </si>
  <si>
    <t>刘六村</t>
  </si>
  <si>
    <t>孙聚寨乡刘六村</t>
  </si>
  <si>
    <t>孙聚寨乡刘楼村</t>
  </si>
  <si>
    <t>刘尧村</t>
  </si>
  <si>
    <t>孙聚寨乡刘尧村</t>
  </si>
  <si>
    <t>孙聚寨乡刘庄村</t>
  </si>
  <si>
    <t>孙聚寨乡马庄村</t>
  </si>
  <si>
    <t>前后杨村</t>
  </si>
  <si>
    <t>孙聚寨乡前后杨村</t>
  </si>
  <si>
    <t>屈楼村</t>
  </si>
  <si>
    <t>孙聚寨乡屈楼村</t>
  </si>
  <si>
    <t>司洼村</t>
  </si>
  <si>
    <t>孙聚寨乡司洼村</t>
  </si>
  <si>
    <t>寺前李村</t>
  </si>
  <si>
    <t>孙聚寨乡寺前李村</t>
  </si>
  <si>
    <t>孙东村</t>
  </si>
  <si>
    <t>孙聚寨乡孙东村</t>
  </si>
  <si>
    <t>孙西村</t>
  </si>
  <si>
    <t>孙聚寨乡孙西村</t>
  </si>
  <si>
    <t>太和村</t>
  </si>
  <si>
    <t>孙聚寨乡太和村</t>
  </si>
  <si>
    <t>西李村</t>
  </si>
  <si>
    <t>孙聚寨乡西李村</t>
  </si>
  <si>
    <t>孙聚寨乡小郭村</t>
  </si>
  <si>
    <t>一刀刘村</t>
  </si>
  <si>
    <t>孙聚寨乡一刀刘村</t>
  </si>
  <si>
    <t>袁店村</t>
  </si>
  <si>
    <t>孙聚寨乡袁店村</t>
  </si>
  <si>
    <t>袁尧村</t>
  </si>
  <si>
    <t>孙聚寨乡袁尧村</t>
  </si>
  <si>
    <t>张桥村</t>
  </si>
  <si>
    <t>孙聚寨乡张桥村</t>
  </si>
  <si>
    <t>孙聚寨乡张庄村</t>
  </si>
  <si>
    <t>周坦村</t>
  </si>
  <si>
    <t>孙聚寨乡周坦村</t>
  </si>
  <si>
    <t>孙聚寨乡朱庄村</t>
  </si>
  <si>
    <t>西陵寺镇</t>
  </si>
  <si>
    <t>西陵寺镇安庄村</t>
  </si>
  <si>
    <t>西陵寺镇北村</t>
  </si>
  <si>
    <t>西陵寺镇曹庄村</t>
  </si>
  <si>
    <t>东村</t>
  </si>
  <si>
    <t>西陵寺镇东村</t>
  </si>
  <si>
    <t>杜公村</t>
  </si>
  <si>
    <t>西陵寺镇杜公村</t>
  </si>
  <si>
    <t>芳李村</t>
  </si>
  <si>
    <t>西陵寺镇芳李村</t>
  </si>
  <si>
    <t>耿庄村</t>
  </si>
  <si>
    <t>西陵寺镇耿庄村</t>
  </si>
  <si>
    <t>关帝村</t>
  </si>
  <si>
    <t>西陵寺镇关帝村</t>
  </si>
  <si>
    <t>后赵村</t>
  </si>
  <si>
    <t>西陵寺镇后赵村</t>
  </si>
  <si>
    <t>胡吉屯村</t>
  </si>
  <si>
    <t>西陵寺镇胡吉屯村</t>
  </si>
  <si>
    <t>碱场村</t>
  </si>
  <si>
    <t>西陵寺镇碱场村</t>
  </si>
  <si>
    <t>金陵村</t>
  </si>
  <si>
    <t>西陵寺镇金陵村</t>
  </si>
  <si>
    <t>金屯村</t>
  </si>
  <si>
    <t>西陵寺镇金屯村</t>
  </si>
  <si>
    <t>李康河村</t>
  </si>
  <si>
    <t>西陵寺镇李康河村</t>
  </si>
  <si>
    <t>刘屯村</t>
  </si>
  <si>
    <t>西陵寺镇刘屯村</t>
  </si>
  <si>
    <t>西陵寺镇罗庄村</t>
  </si>
  <si>
    <t>马河村</t>
  </si>
  <si>
    <t>西陵寺镇马河村</t>
  </si>
  <si>
    <t>孟楼村</t>
  </si>
  <si>
    <t>西陵寺镇孟楼村</t>
  </si>
  <si>
    <t>西陵寺镇南村</t>
  </si>
  <si>
    <t>牛李村</t>
  </si>
  <si>
    <t>西陵寺镇牛李村</t>
  </si>
  <si>
    <t>庞屯村</t>
  </si>
  <si>
    <t>西陵寺镇庞屯村</t>
  </si>
  <si>
    <t>庞庄村</t>
  </si>
  <si>
    <t>西陵寺镇庞庄村</t>
  </si>
  <si>
    <t>天西村</t>
  </si>
  <si>
    <t>西陵寺镇天西村</t>
  </si>
  <si>
    <t>西陵寺镇土楼村</t>
  </si>
  <si>
    <t>王和村</t>
  </si>
  <si>
    <t>西陵寺镇王和村</t>
  </si>
  <si>
    <t>邢堂村</t>
  </si>
  <si>
    <t>西陵寺镇邢堂村</t>
  </si>
  <si>
    <t>杨拐村</t>
  </si>
  <si>
    <t>西陵寺镇杨拐村</t>
  </si>
  <si>
    <t>榆北村</t>
  </si>
  <si>
    <t>西陵寺镇榆北村</t>
  </si>
  <si>
    <t>榆南村</t>
  </si>
  <si>
    <t>西陵寺镇榆南村</t>
  </si>
  <si>
    <t>朱屯村</t>
  </si>
  <si>
    <t>西陵寺镇朱屯村</t>
  </si>
  <si>
    <t>朱王村</t>
  </si>
  <si>
    <t>西陵寺镇朱王村</t>
  </si>
  <si>
    <t>尤吉屯乡</t>
  </si>
  <si>
    <t>陈岗村</t>
  </si>
  <si>
    <t>尤吉屯乡陈岗村</t>
  </si>
  <si>
    <t>东周村</t>
  </si>
  <si>
    <t>尤吉屯乡东周村</t>
  </si>
  <si>
    <t>冯关屯村</t>
  </si>
  <si>
    <t>尤吉屯乡冯关屯村</t>
  </si>
  <si>
    <t>尤吉屯乡冯庄村</t>
  </si>
  <si>
    <t>郜楼村</t>
  </si>
  <si>
    <t>尤吉屯乡郜楼村</t>
  </si>
  <si>
    <t>黑东村</t>
  </si>
  <si>
    <t>尤吉屯乡黑东村</t>
  </si>
  <si>
    <t>黑西村</t>
  </si>
  <si>
    <t>尤吉屯乡黑西村</t>
  </si>
  <si>
    <t>尤吉屯乡黄庄村</t>
  </si>
  <si>
    <t>尤吉屯乡贾庄村</t>
  </si>
  <si>
    <t>蒋店村</t>
  </si>
  <si>
    <t>尤吉屯乡蒋店村</t>
  </si>
  <si>
    <t>韭菜园村</t>
  </si>
  <si>
    <t>尤吉屯乡韭菜园村</t>
  </si>
  <si>
    <t>李范营村</t>
  </si>
  <si>
    <t>尤吉屯乡李范营村</t>
  </si>
  <si>
    <t>刘关庙村</t>
  </si>
  <si>
    <t>尤吉屯乡刘关庙村</t>
  </si>
  <si>
    <t>刘营村</t>
  </si>
  <si>
    <t>尤吉屯乡刘营村</t>
  </si>
  <si>
    <t>马东村</t>
  </si>
  <si>
    <t>尤吉屯乡马东村</t>
  </si>
  <si>
    <t>马吉营西村</t>
  </si>
  <si>
    <t>尤吉屯乡马吉营西村</t>
  </si>
  <si>
    <t>聂楼村</t>
  </si>
  <si>
    <t>尤吉屯乡聂楼村</t>
  </si>
  <si>
    <t>邱井村</t>
  </si>
  <si>
    <t>尤吉屯乡邱井村</t>
  </si>
  <si>
    <t>屈庄村</t>
  </si>
  <si>
    <t>尤吉屯乡屈庄村</t>
  </si>
  <si>
    <t>王吉屯村</t>
  </si>
  <si>
    <t>尤吉屯乡王吉屯村</t>
  </si>
  <si>
    <t>小林店村</t>
  </si>
  <si>
    <t>尤吉屯乡小林店村</t>
  </si>
  <si>
    <t>许冯庄村</t>
  </si>
  <si>
    <t>尤吉屯乡许冯庄村</t>
  </si>
  <si>
    <t>许堂村</t>
  </si>
  <si>
    <t>尤吉屯乡许堂村</t>
  </si>
  <si>
    <t>尤东村</t>
  </si>
  <si>
    <t>尤吉屯乡尤东村</t>
  </si>
  <si>
    <t>尤西村</t>
  </si>
  <si>
    <t>尤吉屯乡尤西村</t>
  </si>
  <si>
    <t>余屯村</t>
  </si>
  <si>
    <t>尤吉屯乡余屯村</t>
  </si>
  <si>
    <t>袁王庄村</t>
  </si>
  <si>
    <t>尤吉屯乡袁王庄村</t>
  </si>
  <si>
    <t>周楼村</t>
  </si>
  <si>
    <t>尤吉屯乡周楼村</t>
  </si>
  <si>
    <t>朱吉屯村</t>
  </si>
  <si>
    <t>尤吉屯乡朱吉屯村</t>
  </si>
  <si>
    <t>长岗镇</t>
  </si>
  <si>
    <t>长岗镇北村</t>
  </si>
  <si>
    <t>北郭村</t>
  </si>
  <si>
    <t>长岗镇北郭村</t>
  </si>
  <si>
    <t>长岗镇东村</t>
  </si>
  <si>
    <t>长岗镇高庄村</t>
  </si>
  <si>
    <t>郭子重村</t>
  </si>
  <si>
    <t>长岗镇郭子重村</t>
  </si>
  <si>
    <t>后常村</t>
  </si>
  <si>
    <t>长岗镇后常村</t>
  </si>
  <si>
    <t>后张村</t>
  </si>
  <si>
    <t>长岗镇后张村</t>
  </si>
  <si>
    <t>回民村</t>
  </si>
  <si>
    <t>长岗镇回民村</t>
  </si>
  <si>
    <t>李庙村</t>
  </si>
  <si>
    <t>长岗镇李庙村</t>
  </si>
  <si>
    <t>鲁庄村</t>
  </si>
  <si>
    <t>长岗镇鲁庄村</t>
  </si>
  <si>
    <t>马集村</t>
  </si>
  <si>
    <t>长岗镇马集村</t>
  </si>
  <si>
    <t>马尧村</t>
  </si>
  <si>
    <t>长岗镇马尧村</t>
  </si>
  <si>
    <t>长岗镇孟桥村</t>
  </si>
  <si>
    <t>长岗镇南村</t>
  </si>
  <si>
    <t>前张村</t>
  </si>
  <si>
    <t>长岗镇前张村</t>
  </si>
  <si>
    <t>三齐村</t>
  </si>
  <si>
    <t>长岗镇三齐村</t>
  </si>
  <si>
    <t>三赵村</t>
  </si>
  <si>
    <t>长岗镇三赵村</t>
  </si>
  <si>
    <t>长岗镇王庄村</t>
  </si>
  <si>
    <t>魏庄村</t>
  </si>
  <si>
    <t>长岗镇魏庄村</t>
  </si>
  <si>
    <t>长岗镇吴庄村</t>
  </si>
  <si>
    <t>西村</t>
  </si>
  <si>
    <t>长岗镇西村</t>
  </si>
  <si>
    <t>西张村</t>
  </si>
  <si>
    <t>长岗镇西张村</t>
  </si>
  <si>
    <t>徐楼村</t>
  </si>
  <si>
    <t>长岗镇徐楼村</t>
  </si>
  <si>
    <t>轩老村</t>
  </si>
  <si>
    <t>长岗镇轩老村</t>
  </si>
  <si>
    <t>杨楼村</t>
  </si>
  <si>
    <t>长岗镇杨楼村</t>
  </si>
  <si>
    <t>长岗镇张庄村</t>
  </si>
  <si>
    <t>长岗镇朱庄村</t>
  </si>
  <si>
    <t>周堂镇</t>
  </si>
  <si>
    <t>白营村</t>
  </si>
  <si>
    <t>周堂镇白营村</t>
  </si>
  <si>
    <t>大屯村</t>
  </si>
  <si>
    <t>周堂镇大屯村</t>
  </si>
  <si>
    <t>丁营村</t>
  </si>
  <si>
    <t>周堂镇丁营村</t>
  </si>
  <si>
    <t>周堂镇郭营村</t>
  </si>
  <si>
    <t>郝营村</t>
  </si>
  <si>
    <t>周堂镇郝营村</t>
  </si>
  <si>
    <t>胡楼村</t>
  </si>
  <si>
    <t>周堂镇胡楼村</t>
  </si>
  <si>
    <t>黄堂村</t>
  </si>
  <si>
    <t>周堂镇黄堂村</t>
  </si>
  <si>
    <t>马关村</t>
  </si>
  <si>
    <t>周堂镇马关村</t>
  </si>
  <si>
    <t>齐庄村</t>
  </si>
  <si>
    <t>周堂镇齐庄村</t>
  </si>
  <si>
    <t>前曹村</t>
  </si>
  <si>
    <t>周堂镇前曹村</t>
  </si>
  <si>
    <t>乔寨村</t>
  </si>
  <si>
    <t>周堂镇乔寨村</t>
  </si>
  <si>
    <t>苏二村</t>
  </si>
  <si>
    <t>周堂镇苏二村</t>
  </si>
  <si>
    <t>苏三村</t>
  </si>
  <si>
    <t>周堂镇苏三村</t>
  </si>
  <si>
    <t>苏一村</t>
  </si>
  <si>
    <t>周堂镇苏一村</t>
  </si>
  <si>
    <t>周堂镇王堂村</t>
  </si>
  <si>
    <t>徐营村</t>
  </si>
  <si>
    <t>周堂镇徐营村</t>
  </si>
  <si>
    <t>周堂镇杨庄村</t>
  </si>
  <si>
    <t>翟庄村</t>
  </si>
  <si>
    <t>周堂镇翟庄村</t>
  </si>
  <si>
    <t>张楼村</t>
  </si>
  <si>
    <t>周堂镇张楼村</t>
  </si>
  <si>
    <t>郑营村</t>
  </si>
  <si>
    <t>周堂镇郑营村</t>
  </si>
  <si>
    <t>周二村</t>
  </si>
  <si>
    <t>周堂镇周二村</t>
  </si>
  <si>
    <t>周三村</t>
  </si>
  <si>
    <t>周堂镇周三村</t>
  </si>
  <si>
    <t>周四村</t>
  </si>
  <si>
    <t>周堂镇周四村</t>
  </si>
  <si>
    <t>周一村</t>
  </si>
  <si>
    <t>周堂镇周一村</t>
  </si>
  <si>
    <t>年度</t>
  </si>
  <si>
    <t>所在乡镇</t>
  </si>
  <si>
    <t>所在村委</t>
  </si>
  <si>
    <t>批复内容</t>
  </si>
  <si>
    <t>批复金额
（万元）</t>
  </si>
  <si>
    <t>睢县2023年现代农业科技示范园配套提升项目</t>
  </si>
  <si>
    <t>一标（193.6万元）：①水井及供水设备一套。②12.5米宽100米长大跨度巨型棚2座。③无人农场装备、水肥一体化及配套设施1套。
二标（226.4万元）：①10800平方米空气源热泵。②800KVA箱变及配套设施一套。</t>
  </si>
  <si>
    <t>睢县农科所</t>
  </si>
  <si>
    <t>睢县2023年蓼堤镇大岗村加工车间升级改造（第一书记）项目</t>
  </si>
  <si>
    <t>①提升改造600平方米帮扶车间和300平方米配套用房，房顶维修、加装控温装置等。②提升改造消防设施，新建压力罐及消防设施1套。③新建400平方米帮扶车间1座。</t>
  </si>
  <si>
    <t>睢县2023年涧岗乡王庄村（庭院经济）项目</t>
  </si>
  <si>
    <t>坑塘整治养鱼1500平方。配套道路260米，宽3米，15cm厚C30砼路面+15cm厚6%水泥稳定土基层。</t>
  </si>
  <si>
    <t>睢县2023年白楼乡蒋楼村加工厂房项目</t>
  </si>
  <si>
    <t>①新建双层钢结构厂房1座1200m2。②变压器、电缆、消防等配套设施。</t>
  </si>
  <si>
    <t>睢县2024年白庙乡徐阳沟村蛋品加工配套项目</t>
  </si>
  <si>
    <t>①鸭蛋存放棚15米*50米2座、15米*48米1座、12米*84米1座、12米*76米1座、12米*44米1座，均高4.5米。②DN600、DN300排水设施700米。③新建4.5米宽，18cm厚C30砼面层+15cm厚8%水泥混凝土道路175米。④公厕46平方米1座。⑤围栏1200米。⑥200千瓦变压器1台及配套线路等。</t>
  </si>
  <si>
    <t>睢县2024年白庙乡土楼村菊花药材种植加工项目</t>
  </si>
  <si>
    <t>新建1200平方加工厂房一座、烘干设备及杀青烘干一体机一套。</t>
  </si>
  <si>
    <t>睢县2024年白庙乡单庄村申通干渠疏浚项目</t>
  </si>
  <si>
    <t>河道清淤疏浚4公里，新建桥梁1座，顶管20米（DN400波纹管），埋管400米（DN800混凝土管）。</t>
  </si>
  <si>
    <t>睢县2024年后台乡闫庄村蛋类加工厂房建设项目</t>
  </si>
  <si>
    <t>新建1200平方钢结构加工厂房1座。</t>
  </si>
  <si>
    <t>睢县2024年白楼乡任庄村加工厂房建设项目</t>
  </si>
  <si>
    <t>新建1000平方钢结构加工厂房1座。</t>
  </si>
  <si>
    <t>睢县2024年白楼乡靳屯村道路建设项目</t>
  </si>
  <si>
    <t>新建道路1099米，其中3米宽195米、3.5米宽158米、4米宽长746米，15cm厚C30砼面层、15cm厚三七灰土基层。</t>
  </si>
  <si>
    <t>睢县2024年河集乡崔黄村道路建设项目</t>
  </si>
  <si>
    <t>新建道路2251米，其中4米宽350米、3.5米宽1357米、3米宽544米，15cm厚C30砼面层、15cm厚三七灰土基层。</t>
  </si>
  <si>
    <t>睢县2024年五河湾东朱楼村加工厂房项目</t>
  </si>
  <si>
    <t>五河湾</t>
  </si>
  <si>
    <t>睢县2024年文冠果产业科技园区项目</t>
  </si>
  <si>
    <t>新建文冠果茶叶加区厂房1024平方米；茶叶加工设备；新建保鲜库1020平方米及配套制冷设备；配套道路、水、电、晾晒场地等。</t>
  </si>
  <si>
    <t>睢县2024年潮庄镇党庄村加工厂房建设项目</t>
  </si>
  <si>
    <t>新建1000平方钢结构加工厂房1座。新建冷库1座。</t>
  </si>
  <si>
    <t>睢县2024年城关镇刘庄村加工厂房建设项目</t>
  </si>
  <si>
    <t>新建600平方钢结构加工厂房1座。</t>
  </si>
  <si>
    <t>睢县2024年城关镇东关南村仓储库建设（第一书记）项目</t>
  </si>
  <si>
    <t>新建仓储库650平方。</t>
  </si>
  <si>
    <t>睢县2024年城关镇汤庄村仓储及设备用房建设项目</t>
  </si>
  <si>
    <t>新建760平方米钢结构仓储及设备用房1座。</t>
  </si>
  <si>
    <t>睢县2024年尚屯镇吴楼村加工厂房建设项目</t>
  </si>
  <si>
    <t>睢县2024年尚屯镇回示村肉鸡养殖（第一书记）项目</t>
  </si>
  <si>
    <t>肉鸡养殖鸡舍及配套设施900平方米。</t>
  </si>
  <si>
    <t>睢县2024年董店街道柴寨村道路建设项目</t>
  </si>
  <si>
    <t>新建道路855米，其中道路宽2.5米，长128米、道路宽3米，长248米、道路宽3.5米，长479米，15cm厚C30砼面层、15cm厚三七灰土基层。</t>
  </si>
  <si>
    <t>睢县2024年蓼堤镇彭寨村道路建设项目</t>
  </si>
  <si>
    <t>新建道路宽3米、长3000米，15cm厚C30砼面层、15cm厚三七灰土基层。</t>
  </si>
  <si>
    <t>睢县2024年孙聚寨乡张庄村道路建设项目</t>
  </si>
  <si>
    <t>新建道路1000米，宽4米，15cm厚C30砼面层、15cm厚三七灰土基层。</t>
  </si>
  <si>
    <t>睢县2024年西陵寺镇李康河村酱菜生产加工厂房建设项目</t>
  </si>
  <si>
    <t>新建加工厂房549.48平方，酱菜生产加工。</t>
  </si>
  <si>
    <t>县委组织部</t>
  </si>
  <si>
    <t>睢县2024年长岗镇徐楼村条幅生产加工厂房扩建提升项目</t>
  </si>
  <si>
    <t>建设加工、包装及仓储厂房1座，总面积463.84平方。</t>
  </si>
  <si>
    <t>睢县2024年涧岗乡路楼村包装箱生产加工厂房建设项目</t>
  </si>
  <si>
    <t>新建加工厂房651.2平方，生产编织袋。</t>
  </si>
  <si>
    <t>睢县2024年涧岗乡前吴村变蛋加工厂房建设项目</t>
  </si>
  <si>
    <t>新建加工厂房653.6平方，变蛋加工。</t>
  </si>
  <si>
    <t>睢县2024年白庙乡郭店村拖把生产加工厂房建设项目</t>
  </si>
  <si>
    <t>新建加工厂房651.06平方，拖把生产加工。</t>
  </si>
  <si>
    <t>睢县2024年尤吉屯乡陈岗村汽车配件生产加工厂房建设项目</t>
  </si>
  <si>
    <t>新建加工厂房584.5平方，汽车配件生产加工。</t>
  </si>
  <si>
    <t>睢县2024年城关镇小门里村鞋面加工厂房建设项目</t>
  </si>
  <si>
    <t>新建加工厂房644平方，鞋面加工。</t>
  </si>
  <si>
    <t>睢县2024年河集乡余林村鸭蛋初加工厂房建设项目</t>
  </si>
  <si>
    <t>新建加工厂房653.6平方，鸭蛋初加工。</t>
  </si>
  <si>
    <t>睢县2024年董店街道刘阁村粮食储存厂房建设项目</t>
  </si>
  <si>
    <t>新建粮食储存厂房653.6平方。</t>
  </si>
  <si>
    <t>睢县2024年平岗镇老庄村粮食储存厂房建设项目</t>
  </si>
  <si>
    <t>新建粮食储存厂房649.14平方。</t>
  </si>
  <si>
    <t>睢县2024年匡城镇苏岭村面包食品加工厂房扩建提升项目</t>
  </si>
  <si>
    <t>建设加工、包装及仓储钢结构厂房1座，总面积561.44平方。</t>
  </si>
  <si>
    <t>睢县2024年饮水安全巩固提升项目</t>
  </si>
  <si>
    <t>新打水源井1眼及配套设施。</t>
  </si>
  <si>
    <t>县水利局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</si>
</sst>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name val="黑体"/>
      <charset val="134"/>
    </font>
    <font>
      <sz val="12"/>
      <name val="Arial"/>
      <charset val="134"/>
    </font>
    <font>
      <sz val="10"/>
      <name val="Arial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/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8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9" fillId="0" borderId="0" xfId="0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176" fontId="11" fillId="0" borderId="0" xfId="0" applyNumberFormat="1" applyFont="1" applyFill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  <cellStyle name="常规 7" xf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7"/>
  <sheetViews>
    <sheetView tabSelected="1" workbookViewId="0">
      <pane ySplit="4" topLeftCell="A6" activePane="bottomLeft" state="frozen"/>
      <selection/>
      <selection pane="bottomLeft" activeCell="G6" sqref="G6"/>
    </sheetView>
  </sheetViews>
  <sheetFormatPr defaultColWidth="9" defaultRowHeight="13.5" outlineLevelRow="6"/>
  <cols>
    <col min="1" max="1" width="5.23333333333333" style="20" customWidth="1"/>
    <col min="2" max="2" width="17.975" style="21" customWidth="1"/>
    <col min="3" max="4" width="6" style="22" customWidth="1"/>
    <col min="5" max="5" width="8.40833333333333" style="22" customWidth="1"/>
    <col min="6" max="6" width="8.40833333333333" style="23" customWidth="1"/>
    <col min="7" max="7" width="44.875" style="22" customWidth="1"/>
    <col min="8" max="8" width="9" style="24" customWidth="1"/>
    <col min="9" max="9" width="12.875" style="20" customWidth="1"/>
    <col min="10" max="10" width="38.125" style="22" customWidth="1"/>
    <col min="11" max="11" width="25.25" style="22" customWidth="1"/>
    <col min="12" max="12" width="9.625" style="22" customWidth="1"/>
    <col min="13" max="13" width="5.64166666666667" style="20" customWidth="1"/>
    <col min="14" max="15" width="9" style="17"/>
    <col min="16" max="16384" width="9" style="25"/>
  </cols>
  <sheetData>
    <row r="1" ht="18.75" spans="1:1">
      <c r="A1" s="26"/>
    </row>
    <row r="2" ht="34" customHeight="1" spans="1:13">
      <c r="A2" s="27" t="s">
        <v>0</v>
      </c>
      <c r="B2" s="27"/>
      <c r="C2" s="27"/>
      <c r="D2" s="27"/>
      <c r="E2" s="27"/>
      <c r="F2" s="27"/>
      <c r="G2" s="27"/>
      <c r="H2" s="28"/>
      <c r="I2" s="27"/>
      <c r="J2" s="27"/>
      <c r="K2" s="27"/>
      <c r="L2" s="27"/>
      <c r="M2" s="27"/>
    </row>
    <row r="3" s="17" customFormat="1" ht="30" customHeight="1" spans="1:13">
      <c r="A3" s="29" t="s">
        <v>1</v>
      </c>
      <c r="B3" s="29" t="s">
        <v>2</v>
      </c>
      <c r="C3" s="30" t="s">
        <v>3</v>
      </c>
      <c r="D3" s="30" t="s">
        <v>4</v>
      </c>
      <c r="E3" s="29" t="s">
        <v>5</v>
      </c>
      <c r="F3" s="31"/>
      <c r="G3" s="29" t="s">
        <v>6</v>
      </c>
      <c r="H3" s="32" t="s">
        <v>7</v>
      </c>
      <c r="I3" s="46" t="s">
        <v>8</v>
      </c>
      <c r="J3" s="46" t="s">
        <v>9</v>
      </c>
      <c r="K3" s="46" t="s">
        <v>10</v>
      </c>
      <c r="L3" s="46" t="s">
        <v>11</v>
      </c>
      <c r="M3" s="46" t="s">
        <v>12</v>
      </c>
    </row>
    <row r="4" s="17" customFormat="1" ht="28" customHeight="1" spans="1:13">
      <c r="A4" s="29"/>
      <c r="B4" s="29"/>
      <c r="C4" s="30"/>
      <c r="D4" s="30"/>
      <c r="E4" s="30" t="s">
        <v>13</v>
      </c>
      <c r="F4" s="31" t="s">
        <v>14</v>
      </c>
      <c r="G4" s="29"/>
      <c r="H4" s="33"/>
      <c r="I4" s="47"/>
      <c r="J4" s="47"/>
      <c r="K4" s="47"/>
      <c r="L4" s="47"/>
      <c r="M4" s="47"/>
    </row>
    <row r="5" s="17" customFormat="1" ht="42" customHeight="1" spans="1:13">
      <c r="A5" s="34" t="s">
        <v>15</v>
      </c>
      <c r="B5" s="29"/>
      <c r="C5" s="30"/>
      <c r="D5" s="30"/>
      <c r="E5" s="30"/>
      <c r="F5" s="31"/>
      <c r="G5" s="29"/>
      <c r="H5" s="35">
        <v>276.7</v>
      </c>
      <c r="I5" s="29"/>
      <c r="J5" s="29"/>
      <c r="K5" s="29"/>
      <c r="L5" s="29"/>
      <c r="M5" s="29"/>
    </row>
    <row r="6" s="18" customFormat="1" ht="190" customHeight="1" spans="1:15">
      <c r="A6" s="36">
        <v>1</v>
      </c>
      <c r="B6" s="37" t="s">
        <v>16</v>
      </c>
      <c r="C6" s="37" t="s">
        <v>17</v>
      </c>
      <c r="D6" s="37" t="s">
        <v>18</v>
      </c>
      <c r="E6" s="37" t="s">
        <v>19</v>
      </c>
      <c r="F6" s="36" t="s">
        <v>20</v>
      </c>
      <c r="G6" s="38" t="s">
        <v>21</v>
      </c>
      <c r="H6" s="39">
        <v>259.2</v>
      </c>
      <c r="I6" s="36" t="s">
        <v>22</v>
      </c>
      <c r="J6" s="38" t="s">
        <v>23</v>
      </c>
      <c r="K6" s="38" t="s">
        <v>24</v>
      </c>
      <c r="L6" s="37" t="s">
        <v>25</v>
      </c>
      <c r="M6" s="37"/>
      <c r="N6" s="48"/>
      <c r="O6" s="48"/>
    </row>
    <row r="7" s="19" customFormat="1" ht="117" customHeight="1" spans="1:15">
      <c r="A7" s="40"/>
      <c r="B7" s="41"/>
      <c r="C7" s="42" t="s">
        <v>17</v>
      </c>
      <c r="D7" s="42" t="s">
        <v>18</v>
      </c>
      <c r="E7" s="42" t="s">
        <v>19</v>
      </c>
      <c r="F7" s="43" t="s">
        <v>26</v>
      </c>
      <c r="G7" s="44" t="s">
        <v>27</v>
      </c>
      <c r="H7" s="45">
        <v>17.5</v>
      </c>
      <c r="I7" s="49" t="s">
        <v>28</v>
      </c>
      <c r="J7" s="50" t="s">
        <v>29</v>
      </c>
      <c r="K7" s="50" t="s">
        <v>30</v>
      </c>
      <c r="L7" s="41"/>
      <c r="M7" s="49"/>
      <c r="N7" s="20"/>
      <c r="O7" s="20"/>
    </row>
  </sheetData>
  <autoFilter xmlns:etc="http://www.wps.cn/officeDocument/2017/etCustomData" ref="A4:M7" etc:filterBottomFollowUsedRange="0">
    <extLst/>
  </autoFilter>
  <mergeCells count="16">
    <mergeCell ref="A2:M2"/>
    <mergeCell ref="E3:F3"/>
    <mergeCell ref="A3:A4"/>
    <mergeCell ref="A6:A7"/>
    <mergeCell ref="B3:B4"/>
    <mergeCell ref="B6:B7"/>
    <mergeCell ref="C3:C4"/>
    <mergeCell ref="D3:D4"/>
    <mergeCell ref="G3:G4"/>
    <mergeCell ref="H3:H4"/>
    <mergeCell ref="I3:I4"/>
    <mergeCell ref="J3:J4"/>
    <mergeCell ref="K3:K4"/>
    <mergeCell ref="L3:L4"/>
    <mergeCell ref="L6:L7"/>
    <mergeCell ref="M3:M4"/>
  </mergeCells>
  <pageMargins left="0.393055555555556" right="0.393055555555556" top="0.550694444444444" bottom="0.511805555555556" header="0.5" footer="0.314583333333333"/>
  <pageSetup paperSize="9" scale="71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553"/>
  <sheetViews>
    <sheetView workbookViewId="0">
      <pane ySplit="1" topLeftCell="A2" activePane="bottomLeft" state="frozen"/>
      <selection/>
      <selection pane="bottomLeft" activeCell="B83" sqref="B83"/>
    </sheetView>
  </sheetViews>
  <sheetFormatPr defaultColWidth="5.75" defaultRowHeight="24.95" customHeight="1" outlineLevelCol="6"/>
  <cols>
    <col min="1" max="5" width="17.625" style="8" customWidth="1"/>
    <col min="6" max="6" width="24.625" style="8" customWidth="1"/>
    <col min="7" max="7" width="18.25" style="8" customWidth="1"/>
    <col min="8" max="16281" width="5.75" style="9" customWidth="1"/>
    <col min="16282" max="16300" width="5.75" style="9"/>
    <col min="16301" max="16363" width="5.75" style="10"/>
  </cols>
  <sheetData>
    <row r="1" s="7" customFormat="1" customHeight="1" spans="1:7">
      <c r="A1" s="11" t="s">
        <v>31</v>
      </c>
      <c r="B1" s="11" t="s">
        <v>32</v>
      </c>
      <c r="C1" s="11" t="s">
        <v>33</v>
      </c>
      <c r="D1" s="12" t="s">
        <v>34</v>
      </c>
      <c r="E1" s="12" t="s">
        <v>35</v>
      </c>
      <c r="F1" s="12" t="s">
        <v>36</v>
      </c>
      <c r="G1" s="13" t="s">
        <v>37</v>
      </c>
    </row>
    <row r="2" s="7" customFormat="1" hidden="1" customHeight="1" spans="1:7">
      <c r="A2" s="11" t="s">
        <v>15</v>
      </c>
      <c r="B2" s="11"/>
      <c r="C2" s="11"/>
      <c r="D2" s="14">
        <v>118</v>
      </c>
      <c r="E2" s="14"/>
      <c r="F2" s="14"/>
      <c r="G2" s="14"/>
    </row>
    <row r="3" hidden="1" customHeight="1" spans="1:7">
      <c r="A3" s="15" t="s">
        <v>38</v>
      </c>
      <c r="B3" s="15" t="s">
        <v>39</v>
      </c>
      <c r="C3" s="15" t="s">
        <v>40</v>
      </c>
      <c r="D3" s="15"/>
      <c r="E3" s="15"/>
      <c r="F3" s="15"/>
      <c r="G3" s="15" t="str">
        <f>IFERROR(VLOOKUP(C3,总表!#REF!,1,)&amp;"","")</f>
        <v/>
      </c>
    </row>
    <row r="4" hidden="1" customHeight="1" spans="1:7">
      <c r="A4" s="15" t="s">
        <v>38</v>
      </c>
      <c r="B4" s="15" t="s">
        <v>41</v>
      </c>
      <c r="C4" s="15" t="s">
        <v>42</v>
      </c>
      <c r="D4" s="16"/>
      <c r="E4" s="15"/>
      <c r="F4" s="15"/>
      <c r="G4" s="15" t="str">
        <f>IFERROR(VLOOKUP(C4,总表!#REF!,1,)&amp;"","")</f>
        <v/>
      </c>
    </row>
    <row r="5" hidden="1" customHeight="1" spans="1:7">
      <c r="A5" s="15" t="s">
        <v>38</v>
      </c>
      <c r="B5" s="15" t="s">
        <v>43</v>
      </c>
      <c r="C5" s="15" t="s">
        <v>44</v>
      </c>
      <c r="D5" s="16"/>
      <c r="E5" s="15"/>
      <c r="F5" s="15"/>
      <c r="G5" s="15" t="str">
        <f>IFERROR(VLOOKUP(C5,总表!#REF!,1,)&amp;"","")</f>
        <v/>
      </c>
    </row>
    <row r="6" hidden="1" customHeight="1" spans="1:7">
      <c r="A6" s="15" t="s">
        <v>38</v>
      </c>
      <c r="B6" s="15" t="s">
        <v>45</v>
      </c>
      <c r="C6" s="15" t="s">
        <v>46</v>
      </c>
      <c r="D6" s="16"/>
      <c r="E6" s="15"/>
      <c r="F6" s="15"/>
      <c r="G6" s="15" t="str">
        <f>IFERROR(VLOOKUP(C6,总表!#REF!,1,)&amp;"","")</f>
        <v/>
      </c>
    </row>
    <row r="7" hidden="1" customHeight="1" spans="1:7">
      <c r="A7" s="15" t="s">
        <v>38</v>
      </c>
      <c r="B7" s="15" t="s">
        <v>47</v>
      </c>
      <c r="C7" s="15" t="s">
        <v>48</v>
      </c>
      <c r="D7" s="16"/>
      <c r="E7" s="15"/>
      <c r="F7" s="15"/>
      <c r="G7" s="15" t="str">
        <f>IFERROR(VLOOKUP(C7,总表!#REF!,1,)&amp;"","")</f>
        <v/>
      </c>
    </row>
    <row r="8" hidden="1" customHeight="1" spans="1:7">
      <c r="A8" s="15" t="s">
        <v>38</v>
      </c>
      <c r="B8" s="15" t="s">
        <v>49</v>
      </c>
      <c r="C8" s="15" t="s">
        <v>50</v>
      </c>
      <c r="D8" s="16"/>
      <c r="E8" s="15"/>
      <c r="F8" s="15"/>
      <c r="G8" s="15" t="str">
        <f>IFERROR(VLOOKUP(C8,总表!#REF!,1,)&amp;"","")</f>
        <v/>
      </c>
    </row>
    <row r="9" hidden="1" customHeight="1" spans="1:7">
      <c r="A9" s="15" t="s">
        <v>38</v>
      </c>
      <c r="B9" s="15" t="s">
        <v>51</v>
      </c>
      <c r="C9" s="15" t="s">
        <v>52</v>
      </c>
      <c r="D9" s="16"/>
      <c r="E9" s="15" t="s">
        <v>53</v>
      </c>
      <c r="F9" s="15"/>
      <c r="G9" s="15" t="str">
        <f>IFERROR(VLOOKUP(C9,总表!#REF!,1,)&amp;"","")</f>
        <v/>
      </c>
    </row>
    <row r="10" hidden="1" customHeight="1" spans="1:7">
      <c r="A10" s="15" t="s">
        <v>38</v>
      </c>
      <c r="B10" s="15" t="s">
        <v>54</v>
      </c>
      <c r="C10" s="15" t="s">
        <v>55</v>
      </c>
      <c r="D10" s="16"/>
      <c r="E10" s="15"/>
      <c r="F10" s="15"/>
      <c r="G10" s="15" t="str">
        <f>IFERROR(VLOOKUP(C10,总表!#REF!,1,)&amp;"","")</f>
        <v/>
      </c>
    </row>
    <row r="11" hidden="1" customHeight="1" spans="1:7">
      <c r="A11" s="15" t="s">
        <v>38</v>
      </c>
      <c r="B11" s="15" t="s">
        <v>56</v>
      </c>
      <c r="C11" s="15" t="s">
        <v>57</v>
      </c>
      <c r="D11" s="15" t="s">
        <v>53</v>
      </c>
      <c r="E11" s="15" t="s">
        <v>53</v>
      </c>
      <c r="F11" s="15"/>
      <c r="G11" s="15" t="str">
        <f>IFERROR(VLOOKUP(C11,总表!#REF!,1,)&amp;"","")</f>
        <v/>
      </c>
    </row>
    <row r="12" hidden="1" customHeight="1" spans="1:7">
      <c r="A12" s="15" t="s">
        <v>38</v>
      </c>
      <c r="B12" s="15" t="s">
        <v>58</v>
      </c>
      <c r="C12" s="15" t="s">
        <v>59</v>
      </c>
      <c r="D12" s="16" t="s">
        <v>53</v>
      </c>
      <c r="E12" s="15"/>
      <c r="F12" s="15"/>
      <c r="G12" s="15" t="str">
        <f>IFERROR(VLOOKUP(C12,总表!#REF!,1,)&amp;"","")</f>
        <v/>
      </c>
    </row>
    <row r="13" hidden="1" customHeight="1" spans="1:7">
      <c r="A13" s="15" t="s">
        <v>38</v>
      </c>
      <c r="B13" s="15" t="s">
        <v>60</v>
      </c>
      <c r="C13" s="15" t="s">
        <v>61</v>
      </c>
      <c r="D13" s="16"/>
      <c r="E13" s="15"/>
      <c r="F13" s="15" t="s">
        <v>53</v>
      </c>
      <c r="G13" s="15" t="str">
        <f>IFERROR(VLOOKUP(C13,总表!#REF!,1,)&amp;"","")</f>
        <v/>
      </c>
    </row>
    <row r="14" hidden="1" customHeight="1" spans="1:7">
      <c r="A14" s="15" t="s">
        <v>38</v>
      </c>
      <c r="B14" s="15" t="s">
        <v>62</v>
      </c>
      <c r="C14" s="15" t="s">
        <v>63</v>
      </c>
      <c r="D14" s="16"/>
      <c r="E14" s="15"/>
      <c r="F14" s="15"/>
      <c r="G14" s="15" t="str">
        <f>IFERROR(VLOOKUP(C14,总表!#REF!,1,)&amp;"","")</f>
        <v/>
      </c>
    </row>
    <row r="15" hidden="1" customHeight="1" spans="1:7">
      <c r="A15" s="15" t="s">
        <v>38</v>
      </c>
      <c r="B15" s="15" t="s">
        <v>64</v>
      </c>
      <c r="C15" s="15" t="s">
        <v>65</v>
      </c>
      <c r="D15" s="16"/>
      <c r="E15" s="15"/>
      <c r="F15" s="15"/>
      <c r="G15" s="15" t="str">
        <f>IFERROR(VLOOKUP(C15,总表!#REF!,1,)&amp;"","")</f>
        <v/>
      </c>
    </row>
    <row r="16" hidden="1" customHeight="1" spans="1:7">
      <c r="A16" s="15" t="s">
        <v>38</v>
      </c>
      <c r="B16" s="15" t="s">
        <v>66</v>
      </c>
      <c r="C16" s="15" t="s">
        <v>67</v>
      </c>
      <c r="D16" s="16"/>
      <c r="E16" s="15"/>
      <c r="F16" s="15"/>
      <c r="G16" s="15" t="str">
        <f>IFERROR(VLOOKUP(C16,总表!#REF!,1,)&amp;"","")</f>
        <v/>
      </c>
    </row>
    <row r="17" hidden="1" customHeight="1" spans="1:7">
      <c r="A17" s="15" t="s">
        <v>38</v>
      </c>
      <c r="B17" s="15" t="s">
        <v>68</v>
      </c>
      <c r="C17" s="15" t="s">
        <v>69</v>
      </c>
      <c r="D17" s="16" t="s">
        <v>53</v>
      </c>
      <c r="E17" s="15"/>
      <c r="F17" s="15"/>
      <c r="G17" s="15" t="str">
        <f>IFERROR(VLOOKUP(C17,总表!#REF!,1,)&amp;"","")</f>
        <v/>
      </c>
    </row>
    <row r="18" hidden="1" customHeight="1" spans="1:7">
      <c r="A18" s="15" t="s">
        <v>38</v>
      </c>
      <c r="B18" s="15" t="s">
        <v>70</v>
      </c>
      <c r="C18" s="15" t="s">
        <v>71</v>
      </c>
      <c r="D18" s="16"/>
      <c r="E18" s="15"/>
      <c r="F18" s="15"/>
      <c r="G18" s="15" t="str">
        <f>IFERROR(VLOOKUP(C18,总表!#REF!,1,)&amp;"","")</f>
        <v/>
      </c>
    </row>
    <row r="19" hidden="1" customHeight="1" spans="1:7">
      <c r="A19" s="15" t="s">
        <v>38</v>
      </c>
      <c r="B19" s="15" t="s">
        <v>72</v>
      </c>
      <c r="C19" s="15" t="s">
        <v>73</v>
      </c>
      <c r="D19" s="16"/>
      <c r="E19" s="15"/>
      <c r="F19" s="15"/>
      <c r="G19" s="15" t="str">
        <f>IFERROR(VLOOKUP(C19,总表!#REF!,1,)&amp;"","")</f>
        <v/>
      </c>
    </row>
    <row r="20" hidden="1" customHeight="1" spans="1:7">
      <c r="A20" s="15" t="s">
        <v>38</v>
      </c>
      <c r="B20" s="15" t="s">
        <v>74</v>
      </c>
      <c r="C20" s="15" t="s">
        <v>75</v>
      </c>
      <c r="D20" s="16"/>
      <c r="E20" s="15"/>
      <c r="F20" s="15"/>
      <c r="G20" s="15" t="str">
        <f>IFERROR(VLOOKUP(C20,总表!#REF!,1,)&amp;"","")</f>
        <v/>
      </c>
    </row>
    <row r="21" hidden="1" customHeight="1" spans="1:7">
      <c r="A21" s="15" t="s">
        <v>38</v>
      </c>
      <c r="B21" s="15" t="s">
        <v>76</v>
      </c>
      <c r="C21" s="15" t="s">
        <v>77</v>
      </c>
      <c r="D21" s="16"/>
      <c r="E21" s="15"/>
      <c r="F21" s="15"/>
      <c r="G21" s="15" t="str">
        <f>IFERROR(VLOOKUP(C21,总表!#REF!,1,)&amp;"","")</f>
        <v/>
      </c>
    </row>
    <row r="22" hidden="1" customHeight="1" spans="1:7">
      <c r="A22" s="15" t="s">
        <v>38</v>
      </c>
      <c r="B22" s="15" t="s">
        <v>78</v>
      </c>
      <c r="C22" s="15" t="s">
        <v>79</v>
      </c>
      <c r="D22" s="16" t="s">
        <v>53</v>
      </c>
      <c r="E22" s="15"/>
      <c r="F22" s="15"/>
      <c r="G22" s="15" t="str">
        <f>IFERROR(VLOOKUP(C22,总表!#REF!,1,)&amp;"","")</f>
        <v/>
      </c>
    </row>
    <row r="23" hidden="1" customHeight="1" spans="1:7">
      <c r="A23" s="15" t="s">
        <v>38</v>
      </c>
      <c r="B23" s="15" t="s">
        <v>80</v>
      </c>
      <c r="C23" s="15" t="s">
        <v>81</v>
      </c>
      <c r="D23" s="16" t="s">
        <v>53</v>
      </c>
      <c r="E23" s="15"/>
      <c r="F23" s="15"/>
      <c r="G23" s="15" t="str">
        <f>IFERROR(VLOOKUP(C23,总表!#REF!,1,)&amp;"","")</f>
        <v/>
      </c>
    </row>
    <row r="24" hidden="1" customHeight="1" spans="1:7">
      <c r="A24" s="15" t="s">
        <v>38</v>
      </c>
      <c r="B24" s="15" t="s">
        <v>82</v>
      </c>
      <c r="C24" s="15" t="s">
        <v>83</v>
      </c>
      <c r="D24" s="16"/>
      <c r="E24" s="15"/>
      <c r="F24" s="15"/>
      <c r="G24" s="15" t="str">
        <f>IFERROR(VLOOKUP(C24,总表!#REF!,1,)&amp;"","")</f>
        <v/>
      </c>
    </row>
    <row r="25" hidden="1" customHeight="1" spans="1:7">
      <c r="A25" s="15" t="s">
        <v>38</v>
      </c>
      <c r="B25" s="15" t="s">
        <v>84</v>
      </c>
      <c r="C25" s="15" t="s">
        <v>85</v>
      </c>
      <c r="D25" s="16"/>
      <c r="E25" s="15"/>
      <c r="F25" s="15"/>
      <c r="G25" s="15" t="str">
        <f>IFERROR(VLOOKUP(C25,总表!#REF!,1,)&amp;"","")</f>
        <v/>
      </c>
    </row>
    <row r="26" hidden="1" customHeight="1" spans="1:7">
      <c r="A26" s="15" t="s">
        <v>38</v>
      </c>
      <c r="B26" s="15" t="s">
        <v>86</v>
      </c>
      <c r="C26" s="15" t="s">
        <v>87</v>
      </c>
      <c r="D26" s="16"/>
      <c r="E26" s="15"/>
      <c r="F26" s="15"/>
      <c r="G26" s="15" t="str">
        <f>IFERROR(VLOOKUP(C26,总表!#REF!,1,)&amp;"","")</f>
        <v/>
      </c>
    </row>
    <row r="27" hidden="1" customHeight="1" spans="1:7">
      <c r="A27" s="15" t="s">
        <v>38</v>
      </c>
      <c r="B27" s="15" t="s">
        <v>88</v>
      </c>
      <c r="C27" s="15" t="s">
        <v>89</v>
      </c>
      <c r="D27" s="16"/>
      <c r="E27" s="15"/>
      <c r="F27" s="15"/>
      <c r="G27" s="15" t="str">
        <f>IFERROR(VLOOKUP(C27,总表!#REF!,1,)&amp;"","")</f>
        <v/>
      </c>
    </row>
    <row r="28" hidden="1" customHeight="1" spans="1:7">
      <c r="A28" s="15" t="s">
        <v>38</v>
      </c>
      <c r="B28" s="15" t="s">
        <v>90</v>
      </c>
      <c r="C28" s="15" t="s">
        <v>91</v>
      </c>
      <c r="D28" s="16"/>
      <c r="E28" s="15"/>
      <c r="F28" s="15"/>
      <c r="G28" s="15" t="str">
        <f>IFERROR(VLOOKUP(C28,总表!#REF!,1,)&amp;"","")</f>
        <v/>
      </c>
    </row>
    <row r="29" hidden="1" customHeight="1" spans="1:7">
      <c r="A29" s="15" t="s">
        <v>92</v>
      </c>
      <c r="B29" s="15" t="s">
        <v>93</v>
      </c>
      <c r="C29" s="15" t="s">
        <v>94</v>
      </c>
      <c r="D29" s="16"/>
      <c r="E29" s="15"/>
      <c r="F29" s="15" t="s">
        <v>53</v>
      </c>
      <c r="G29" s="15" t="str">
        <f>IFERROR(VLOOKUP(C29,总表!#REF!,1,)&amp;"","")</f>
        <v/>
      </c>
    </row>
    <row r="30" hidden="1" customHeight="1" spans="1:7">
      <c r="A30" s="15" t="s">
        <v>92</v>
      </c>
      <c r="B30" s="15" t="s">
        <v>95</v>
      </c>
      <c r="C30" s="15" t="s">
        <v>96</v>
      </c>
      <c r="D30" s="16"/>
      <c r="E30" s="15"/>
      <c r="F30" s="15"/>
      <c r="G30" s="15" t="str">
        <f>IFERROR(VLOOKUP(C30,总表!#REF!,1,)&amp;"","")</f>
        <v/>
      </c>
    </row>
    <row r="31" hidden="1" customHeight="1" spans="1:7">
      <c r="A31" s="15" t="s">
        <v>92</v>
      </c>
      <c r="B31" s="15" t="s">
        <v>97</v>
      </c>
      <c r="C31" s="15" t="s">
        <v>98</v>
      </c>
      <c r="D31" s="16"/>
      <c r="E31" s="15"/>
      <c r="F31" s="15"/>
      <c r="G31" s="15" t="str">
        <f>IFERROR(VLOOKUP(C31,总表!#REF!,1,)&amp;"","")</f>
        <v/>
      </c>
    </row>
    <row r="32" hidden="1" customHeight="1" spans="1:7">
      <c r="A32" s="15" t="s">
        <v>92</v>
      </c>
      <c r="B32" s="15" t="s">
        <v>99</v>
      </c>
      <c r="C32" s="15" t="s">
        <v>100</v>
      </c>
      <c r="D32" s="16"/>
      <c r="E32" s="15"/>
      <c r="F32" s="15"/>
      <c r="G32" s="15" t="str">
        <f>IFERROR(VLOOKUP(C32,总表!#REF!,1,)&amp;"","")</f>
        <v/>
      </c>
    </row>
    <row r="33" hidden="1" customHeight="1" spans="1:7">
      <c r="A33" s="15" t="s">
        <v>92</v>
      </c>
      <c r="B33" s="15" t="s">
        <v>101</v>
      </c>
      <c r="C33" s="15" t="s">
        <v>102</v>
      </c>
      <c r="D33" s="16"/>
      <c r="E33" s="15" t="s">
        <v>53</v>
      </c>
      <c r="F33" s="15"/>
      <c r="G33" s="15" t="str">
        <f>IFERROR(VLOOKUP(C33,总表!#REF!,1,)&amp;"","")</f>
        <v/>
      </c>
    </row>
    <row r="34" hidden="1" customHeight="1" spans="1:7">
      <c r="A34" s="15" t="s">
        <v>92</v>
      </c>
      <c r="B34" s="15" t="s">
        <v>103</v>
      </c>
      <c r="C34" s="15" t="s">
        <v>104</v>
      </c>
      <c r="D34" s="16"/>
      <c r="E34" s="15"/>
      <c r="F34" s="15"/>
      <c r="G34" s="15" t="str">
        <f>IFERROR(VLOOKUP(C34,总表!#REF!,1,)&amp;"","")</f>
        <v/>
      </c>
    </row>
    <row r="35" hidden="1" customHeight="1" spans="1:7">
      <c r="A35" s="15" t="s">
        <v>92</v>
      </c>
      <c r="B35" s="15" t="s">
        <v>105</v>
      </c>
      <c r="C35" s="15" t="s">
        <v>106</v>
      </c>
      <c r="D35" s="16" t="s">
        <v>53</v>
      </c>
      <c r="E35" s="15"/>
      <c r="F35" s="15"/>
      <c r="G35" s="15" t="str">
        <f>IFERROR(VLOOKUP(C35,总表!#REF!,1,)&amp;"","")</f>
        <v/>
      </c>
    </row>
    <row r="36" hidden="1" customHeight="1" spans="1:7">
      <c r="A36" s="15" t="s">
        <v>92</v>
      </c>
      <c r="B36" s="15" t="s">
        <v>107</v>
      </c>
      <c r="C36" s="15" t="s">
        <v>108</v>
      </c>
      <c r="D36" s="16"/>
      <c r="E36" s="15"/>
      <c r="F36" s="15"/>
      <c r="G36" s="15" t="str">
        <f>IFERROR(VLOOKUP(C36,总表!#REF!,1,)&amp;"","")</f>
        <v/>
      </c>
    </row>
    <row r="37" hidden="1" customHeight="1" spans="1:7">
      <c r="A37" s="15" t="s">
        <v>92</v>
      </c>
      <c r="B37" s="15" t="s">
        <v>109</v>
      </c>
      <c r="C37" s="15" t="s">
        <v>110</v>
      </c>
      <c r="D37" s="16"/>
      <c r="E37" s="15"/>
      <c r="F37" s="15"/>
      <c r="G37" s="15" t="str">
        <f>IFERROR(VLOOKUP(C37,总表!#REF!,1,)&amp;"","")</f>
        <v/>
      </c>
    </row>
    <row r="38" hidden="1" customHeight="1" spans="1:7">
      <c r="A38" s="15" t="s">
        <v>92</v>
      </c>
      <c r="B38" s="15" t="s">
        <v>111</v>
      </c>
      <c r="C38" s="15" t="s">
        <v>112</v>
      </c>
      <c r="D38" s="16" t="s">
        <v>53</v>
      </c>
      <c r="E38" s="15"/>
      <c r="F38" s="15"/>
      <c r="G38" s="15" t="str">
        <f>IFERROR(VLOOKUP(C38,总表!#REF!,1,)&amp;"","")</f>
        <v/>
      </c>
    </row>
    <row r="39" hidden="1" customHeight="1" spans="1:7">
      <c r="A39" s="15" t="s">
        <v>92</v>
      </c>
      <c r="B39" s="15" t="s">
        <v>113</v>
      </c>
      <c r="C39" s="15" t="s">
        <v>114</v>
      </c>
      <c r="D39" s="16"/>
      <c r="E39" s="15"/>
      <c r="F39" s="15"/>
      <c r="G39" s="15" t="str">
        <f>IFERROR(VLOOKUP(C39,总表!#REF!,1,)&amp;"","")</f>
        <v/>
      </c>
    </row>
    <row r="40" hidden="1" customHeight="1" spans="1:7">
      <c r="A40" s="15" t="s">
        <v>92</v>
      </c>
      <c r="B40" s="15" t="s">
        <v>115</v>
      </c>
      <c r="C40" s="15" t="s">
        <v>116</v>
      </c>
      <c r="D40" s="16"/>
      <c r="E40" s="15"/>
      <c r="F40" s="15"/>
      <c r="G40" s="15" t="str">
        <f>IFERROR(VLOOKUP(C40,总表!#REF!,1,)&amp;"","")</f>
        <v/>
      </c>
    </row>
    <row r="41" hidden="1" customHeight="1" spans="1:7">
      <c r="A41" s="15" t="s">
        <v>92</v>
      </c>
      <c r="B41" s="15" t="s">
        <v>117</v>
      </c>
      <c r="C41" s="15" t="s">
        <v>118</v>
      </c>
      <c r="D41" s="16" t="s">
        <v>53</v>
      </c>
      <c r="E41" s="15"/>
      <c r="F41" s="15"/>
      <c r="G41" s="15" t="str">
        <f>IFERROR(VLOOKUP(C41,总表!#REF!,1,)&amp;"","")</f>
        <v/>
      </c>
    </row>
    <row r="42" hidden="1" customHeight="1" spans="1:7">
      <c r="A42" s="15" t="s">
        <v>92</v>
      </c>
      <c r="B42" s="15" t="s">
        <v>119</v>
      </c>
      <c r="C42" s="15" t="s">
        <v>120</v>
      </c>
      <c r="D42" s="16" t="s">
        <v>53</v>
      </c>
      <c r="E42" s="15"/>
      <c r="F42" s="15"/>
      <c r="G42" s="15" t="str">
        <f>IFERROR(VLOOKUP(C42,总表!#REF!,1,)&amp;"","")</f>
        <v/>
      </c>
    </row>
    <row r="43" hidden="1" customHeight="1" spans="1:7">
      <c r="A43" s="15" t="s">
        <v>92</v>
      </c>
      <c r="B43" s="15" t="s">
        <v>121</v>
      </c>
      <c r="C43" s="15" t="s">
        <v>122</v>
      </c>
      <c r="D43" s="16"/>
      <c r="E43" s="15"/>
      <c r="F43" s="15"/>
      <c r="G43" s="15" t="str">
        <f>IFERROR(VLOOKUP(C43,总表!#REF!,1,)&amp;"","")</f>
        <v/>
      </c>
    </row>
    <row r="44" hidden="1" customHeight="1" spans="1:7">
      <c r="A44" s="15" t="s">
        <v>92</v>
      </c>
      <c r="B44" s="15" t="s">
        <v>123</v>
      </c>
      <c r="C44" s="15" t="s">
        <v>124</v>
      </c>
      <c r="D44" s="16"/>
      <c r="E44" s="15"/>
      <c r="F44" s="15"/>
      <c r="G44" s="15" t="str">
        <f>IFERROR(VLOOKUP(C44,总表!#REF!,1,)&amp;"","")</f>
        <v/>
      </c>
    </row>
    <row r="45" hidden="1" customHeight="1" spans="1:7">
      <c r="A45" s="15" t="s">
        <v>92</v>
      </c>
      <c r="B45" s="15" t="s">
        <v>125</v>
      </c>
      <c r="C45" s="15" t="s">
        <v>126</v>
      </c>
      <c r="D45" s="16" t="s">
        <v>53</v>
      </c>
      <c r="E45" s="15"/>
      <c r="F45" s="15"/>
      <c r="G45" s="15" t="str">
        <f>IFERROR(VLOOKUP(C45,总表!#REF!,1,)&amp;"","")</f>
        <v/>
      </c>
    </row>
    <row r="46" hidden="1" customHeight="1" spans="1:7">
      <c r="A46" s="15" t="s">
        <v>92</v>
      </c>
      <c r="B46" s="15" t="s">
        <v>127</v>
      </c>
      <c r="C46" s="15" t="s">
        <v>128</v>
      </c>
      <c r="D46" s="16"/>
      <c r="E46" s="15"/>
      <c r="F46" s="15"/>
      <c r="G46" s="15" t="str">
        <f>IFERROR(VLOOKUP(C46,总表!#REF!,1,)&amp;"","")</f>
        <v/>
      </c>
    </row>
    <row r="47" hidden="1" customHeight="1" spans="1:7">
      <c r="A47" s="15" t="s">
        <v>92</v>
      </c>
      <c r="B47" s="15" t="s">
        <v>129</v>
      </c>
      <c r="C47" s="15" t="s">
        <v>130</v>
      </c>
      <c r="D47" s="16"/>
      <c r="E47" s="15"/>
      <c r="F47" s="15"/>
      <c r="G47" s="15" t="str">
        <f>IFERROR(VLOOKUP(C47,总表!#REF!,1,)&amp;"","")</f>
        <v/>
      </c>
    </row>
    <row r="48" hidden="1" customHeight="1" spans="1:7">
      <c r="A48" s="15" t="s">
        <v>92</v>
      </c>
      <c r="B48" s="15" t="s">
        <v>131</v>
      </c>
      <c r="C48" s="15" t="s">
        <v>132</v>
      </c>
      <c r="D48" s="16" t="s">
        <v>53</v>
      </c>
      <c r="E48" s="15"/>
      <c r="F48" s="15"/>
      <c r="G48" s="15" t="str">
        <f>IFERROR(VLOOKUP(C48,总表!#REF!,1,)&amp;"","")</f>
        <v/>
      </c>
    </row>
    <row r="49" hidden="1" customHeight="1" spans="1:7">
      <c r="A49" s="15" t="s">
        <v>92</v>
      </c>
      <c r="B49" s="15" t="s">
        <v>133</v>
      </c>
      <c r="C49" s="15" t="s">
        <v>134</v>
      </c>
      <c r="D49" s="16"/>
      <c r="E49" s="15"/>
      <c r="F49" s="15"/>
      <c r="G49" s="15" t="str">
        <f>IFERROR(VLOOKUP(C49,总表!#REF!,1,)&amp;"","")</f>
        <v/>
      </c>
    </row>
    <row r="50" hidden="1" customHeight="1" spans="1:7">
      <c r="A50" s="15" t="s">
        <v>135</v>
      </c>
      <c r="B50" s="15" t="s">
        <v>136</v>
      </c>
      <c r="C50" s="15" t="s">
        <v>137</v>
      </c>
      <c r="D50" s="16"/>
      <c r="E50" s="15"/>
      <c r="F50" s="15"/>
      <c r="G50" s="15" t="str">
        <f>IFERROR(VLOOKUP(C50,总表!#REF!,1,)&amp;"","")</f>
        <v/>
      </c>
    </row>
    <row r="51" hidden="1" customHeight="1" spans="1:7">
      <c r="A51" s="15" t="s">
        <v>135</v>
      </c>
      <c r="B51" s="15" t="s">
        <v>138</v>
      </c>
      <c r="C51" s="15" t="s">
        <v>139</v>
      </c>
      <c r="D51" s="16"/>
      <c r="E51" s="15"/>
      <c r="F51" s="15"/>
      <c r="G51" s="15" t="str">
        <f>IFERROR(VLOOKUP(C51,总表!#REF!,1,)&amp;"","")</f>
        <v/>
      </c>
    </row>
    <row r="52" hidden="1" customHeight="1" spans="1:7">
      <c r="A52" s="15" t="s">
        <v>135</v>
      </c>
      <c r="B52" s="15" t="s">
        <v>140</v>
      </c>
      <c r="C52" s="15" t="s">
        <v>141</v>
      </c>
      <c r="D52" s="16"/>
      <c r="E52" s="15"/>
      <c r="F52" s="15"/>
      <c r="G52" s="15" t="str">
        <f>IFERROR(VLOOKUP(C52,总表!#REF!,1,)&amp;"","")</f>
        <v/>
      </c>
    </row>
    <row r="53" hidden="1" customHeight="1" spans="1:7">
      <c r="A53" s="15" t="s">
        <v>135</v>
      </c>
      <c r="B53" s="15" t="s">
        <v>142</v>
      </c>
      <c r="C53" s="15" t="s">
        <v>143</v>
      </c>
      <c r="D53" s="16" t="s">
        <v>53</v>
      </c>
      <c r="E53" s="15"/>
      <c r="F53" s="15"/>
      <c r="G53" s="15" t="str">
        <f>IFERROR(VLOOKUP(C53,总表!#REF!,1,)&amp;"","")</f>
        <v/>
      </c>
    </row>
    <row r="54" hidden="1" customHeight="1" spans="1:7">
      <c r="A54" s="15" t="s">
        <v>135</v>
      </c>
      <c r="B54" s="15" t="s">
        <v>144</v>
      </c>
      <c r="C54" s="15" t="s">
        <v>145</v>
      </c>
      <c r="D54" s="16"/>
      <c r="E54" s="15"/>
      <c r="F54" s="15"/>
      <c r="G54" s="15" t="str">
        <f>IFERROR(VLOOKUP(C54,总表!#REF!,1,)&amp;"","")</f>
        <v/>
      </c>
    </row>
    <row r="55" hidden="1" customHeight="1" spans="1:7">
      <c r="A55" s="15" t="s">
        <v>135</v>
      </c>
      <c r="B55" s="15" t="s">
        <v>146</v>
      </c>
      <c r="C55" s="15" t="s">
        <v>147</v>
      </c>
      <c r="D55" s="16"/>
      <c r="E55" s="15"/>
      <c r="F55" s="15"/>
      <c r="G55" s="15" t="str">
        <f>IFERROR(VLOOKUP(C55,总表!#REF!,1,)&amp;"","")</f>
        <v/>
      </c>
    </row>
    <row r="56" hidden="1" customHeight="1" spans="1:7">
      <c r="A56" s="15" t="s">
        <v>135</v>
      </c>
      <c r="B56" s="15" t="s">
        <v>148</v>
      </c>
      <c r="C56" s="15" t="s">
        <v>149</v>
      </c>
      <c r="D56" s="16"/>
      <c r="E56" s="15"/>
      <c r="F56" s="15"/>
      <c r="G56" s="15" t="str">
        <f>IFERROR(VLOOKUP(C56,总表!#REF!,1,)&amp;"","")</f>
        <v/>
      </c>
    </row>
    <row r="57" hidden="1" customHeight="1" spans="1:7">
      <c r="A57" s="15" t="s">
        <v>135</v>
      </c>
      <c r="B57" s="15" t="s">
        <v>150</v>
      </c>
      <c r="C57" s="15" t="s">
        <v>151</v>
      </c>
      <c r="D57" s="16"/>
      <c r="E57" s="15"/>
      <c r="F57" s="15"/>
      <c r="G57" s="15" t="str">
        <f>IFERROR(VLOOKUP(C57,总表!#REF!,1,)&amp;"","")</f>
        <v/>
      </c>
    </row>
    <row r="58" hidden="1" customHeight="1" spans="1:7">
      <c r="A58" s="15" t="s">
        <v>135</v>
      </c>
      <c r="B58" s="15" t="s">
        <v>152</v>
      </c>
      <c r="C58" s="15" t="s">
        <v>153</v>
      </c>
      <c r="D58" s="16"/>
      <c r="E58" s="15"/>
      <c r="F58" s="15"/>
      <c r="G58" s="15" t="str">
        <f>IFERROR(VLOOKUP(C58,总表!#REF!,1,)&amp;"","")</f>
        <v/>
      </c>
    </row>
    <row r="59" hidden="1" customHeight="1" spans="1:7">
      <c r="A59" s="15" t="s">
        <v>135</v>
      </c>
      <c r="B59" s="15" t="s">
        <v>154</v>
      </c>
      <c r="C59" s="15" t="s">
        <v>155</v>
      </c>
      <c r="D59" s="16"/>
      <c r="E59" s="15"/>
      <c r="F59" s="15"/>
      <c r="G59" s="15" t="str">
        <f>IFERROR(VLOOKUP(C59,总表!#REF!,1,)&amp;"","")</f>
        <v/>
      </c>
    </row>
    <row r="60" hidden="1" customHeight="1" spans="1:7">
      <c r="A60" s="15" t="s">
        <v>135</v>
      </c>
      <c r="B60" s="15" t="s">
        <v>156</v>
      </c>
      <c r="C60" s="15" t="s">
        <v>157</v>
      </c>
      <c r="D60" s="16"/>
      <c r="E60" s="15"/>
      <c r="F60" s="15"/>
      <c r="G60" s="15" t="str">
        <f>IFERROR(VLOOKUP(C60,总表!#REF!,1,)&amp;"","")</f>
        <v/>
      </c>
    </row>
    <row r="61" hidden="1" customHeight="1" spans="1:7">
      <c r="A61" s="15" t="s">
        <v>135</v>
      </c>
      <c r="B61" s="15" t="s">
        <v>47</v>
      </c>
      <c r="C61" s="15" t="s">
        <v>158</v>
      </c>
      <c r="D61" s="16"/>
      <c r="E61" s="15"/>
      <c r="F61" s="15"/>
      <c r="G61" s="15" t="str">
        <f>IFERROR(VLOOKUP(C61,总表!#REF!,1,)&amp;"","")</f>
        <v/>
      </c>
    </row>
    <row r="62" hidden="1" customHeight="1" spans="1:7">
      <c r="A62" s="15" t="s">
        <v>135</v>
      </c>
      <c r="B62" s="15" t="s">
        <v>159</v>
      </c>
      <c r="C62" s="15" t="s">
        <v>160</v>
      </c>
      <c r="D62" s="16" t="s">
        <v>53</v>
      </c>
      <c r="E62" s="15"/>
      <c r="F62" s="15"/>
      <c r="G62" s="15" t="str">
        <f>IFERROR(VLOOKUP(C62,总表!#REF!,1,)&amp;"","")</f>
        <v/>
      </c>
    </row>
    <row r="63" hidden="1" customHeight="1" spans="1:7">
      <c r="A63" s="15" t="s">
        <v>135</v>
      </c>
      <c r="B63" s="15" t="s">
        <v>161</v>
      </c>
      <c r="C63" s="15" t="s">
        <v>162</v>
      </c>
      <c r="D63" s="16" t="s">
        <v>53</v>
      </c>
      <c r="E63" s="15"/>
      <c r="F63" s="15"/>
      <c r="G63" s="15" t="str">
        <f>IFERROR(VLOOKUP(C63,总表!#REF!,1,)&amp;"","")</f>
        <v/>
      </c>
    </row>
    <row r="64" hidden="1" customHeight="1" spans="1:7">
      <c r="A64" s="15" t="s">
        <v>135</v>
      </c>
      <c r="B64" s="15" t="s">
        <v>163</v>
      </c>
      <c r="C64" s="15" t="s">
        <v>164</v>
      </c>
      <c r="D64" s="16"/>
      <c r="E64" s="15"/>
      <c r="F64" s="15" t="s">
        <v>53</v>
      </c>
      <c r="G64" s="15" t="str">
        <f>IFERROR(VLOOKUP(C64,总表!#REF!,1,)&amp;"","")</f>
        <v/>
      </c>
    </row>
    <row r="65" hidden="1" customHeight="1" spans="1:7">
      <c r="A65" s="15" t="s">
        <v>135</v>
      </c>
      <c r="B65" s="15" t="s">
        <v>165</v>
      </c>
      <c r="C65" s="15" t="s">
        <v>166</v>
      </c>
      <c r="D65" s="16"/>
      <c r="E65" s="15"/>
      <c r="F65" s="15"/>
      <c r="G65" s="15" t="str">
        <f>IFERROR(VLOOKUP(C65,总表!#REF!,1,)&amp;"","")</f>
        <v/>
      </c>
    </row>
    <row r="66" hidden="1" customHeight="1" spans="1:7">
      <c r="A66" s="15" t="s">
        <v>135</v>
      </c>
      <c r="B66" s="15" t="s">
        <v>167</v>
      </c>
      <c r="C66" s="15" t="s">
        <v>168</v>
      </c>
      <c r="D66" s="16"/>
      <c r="E66" s="15"/>
      <c r="F66" s="15"/>
      <c r="G66" s="15" t="str">
        <f>IFERROR(VLOOKUP(C66,总表!#REF!,1,)&amp;"","")</f>
        <v/>
      </c>
    </row>
    <row r="67" hidden="1" customHeight="1" spans="1:7">
      <c r="A67" s="15" t="s">
        <v>135</v>
      </c>
      <c r="B67" s="15" t="s">
        <v>169</v>
      </c>
      <c r="C67" s="15" t="s">
        <v>170</v>
      </c>
      <c r="D67" s="16"/>
      <c r="E67" s="15" t="s">
        <v>53</v>
      </c>
      <c r="F67" s="15"/>
      <c r="G67" s="15" t="str">
        <f>IFERROR(VLOOKUP(C67,总表!#REF!,1,)&amp;"","")</f>
        <v/>
      </c>
    </row>
    <row r="68" hidden="1" customHeight="1" spans="1:7">
      <c r="A68" s="15" t="s">
        <v>135</v>
      </c>
      <c r="B68" s="15" t="s">
        <v>171</v>
      </c>
      <c r="C68" s="15" t="s">
        <v>172</v>
      </c>
      <c r="D68" s="16"/>
      <c r="E68" s="15"/>
      <c r="F68" s="15"/>
      <c r="G68" s="15" t="str">
        <f>IFERROR(VLOOKUP(C68,总表!#REF!,1,)&amp;"","")</f>
        <v/>
      </c>
    </row>
    <row r="69" hidden="1" customHeight="1" spans="1:7">
      <c r="A69" s="15" t="s">
        <v>135</v>
      </c>
      <c r="B69" s="15" t="s">
        <v>173</v>
      </c>
      <c r="C69" s="15" t="s">
        <v>174</v>
      </c>
      <c r="D69" s="16"/>
      <c r="E69" s="15"/>
      <c r="F69" s="15"/>
      <c r="G69" s="15" t="str">
        <f>IFERROR(VLOOKUP(C69,总表!#REF!,1,)&amp;"","")</f>
        <v/>
      </c>
    </row>
    <row r="70" hidden="1" customHeight="1" spans="1:7">
      <c r="A70" s="15" t="s">
        <v>135</v>
      </c>
      <c r="B70" s="15" t="s">
        <v>175</v>
      </c>
      <c r="C70" s="15" t="s">
        <v>176</v>
      </c>
      <c r="D70" s="16" t="s">
        <v>53</v>
      </c>
      <c r="E70" s="15"/>
      <c r="F70" s="15"/>
      <c r="G70" s="15" t="str">
        <f>IFERROR(VLOOKUP(C70,总表!#REF!,1,)&amp;"","")</f>
        <v/>
      </c>
    </row>
    <row r="71" hidden="1" customHeight="1" spans="1:7">
      <c r="A71" s="15" t="s">
        <v>135</v>
      </c>
      <c r="B71" s="15" t="s">
        <v>177</v>
      </c>
      <c r="C71" s="15" t="s">
        <v>178</v>
      </c>
      <c r="D71" s="16"/>
      <c r="E71" s="15"/>
      <c r="F71" s="15"/>
      <c r="G71" s="15" t="str">
        <f>IFERROR(VLOOKUP(C71,总表!#REF!,1,)&amp;"","")</f>
        <v/>
      </c>
    </row>
    <row r="72" hidden="1" customHeight="1" spans="1:7">
      <c r="A72" s="15" t="s">
        <v>135</v>
      </c>
      <c r="B72" s="15" t="s">
        <v>179</v>
      </c>
      <c r="C72" s="15" t="s">
        <v>180</v>
      </c>
      <c r="D72" s="16"/>
      <c r="E72" s="15"/>
      <c r="F72" s="15"/>
      <c r="G72" s="15" t="str">
        <f>IFERROR(VLOOKUP(C72,总表!#REF!,1,)&amp;"","")</f>
        <v/>
      </c>
    </row>
    <row r="73" hidden="1" customHeight="1" spans="1:7">
      <c r="A73" s="15" t="s">
        <v>135</v>
      </c>
      <c r="B73" s="15" t="s">
        <v>181</v>
      </c>
      <c r="C73" s="15" t="s">
        <v>182</v>
      </c>
      <c r="D73" s="16"/>
      <c r="E73" s="15"/>
      <c r="F73" s="15"/>
      <c r="G73" s="15" t="str">
        <f>IFERROR(VLOOKUP(C73,总表!#REF!,1,)&amp;"","")</f>
        <v/>
      </c>
    </row>
    <row r="74" hidden="1" customHeight="1" spans="1:7">
      <c r="A74" s="15" t="s">
        <v>135</v>
      </c>
      <c r="B74" s="15" t="s">
        <v>183</v>
      </c>
      <c r="C74" s="15" t="s">
        <v>184</v>
      </c>
      <c r="D74" s="16"/>
      <c r="E74" s="15" t="s">
        <v>53</v>
      </c>
      <c r="F74" s="15"/>
      <c r="G74" s="15" t="str">
        <f>IFERROR(VLOOKUP(C74,总表!#REF!,1,)&amp;"","")</f>
        <v/>
      </c>
    </row>
    <row r="75" hidden="1" customHeight="1" spans="1:7">
      <c r="A75" s="15" t="s">
        <v>135</v>
      </c>
      <c r="B75" s="15" t="s">
        <v>185</v>
      </c>
      <c r="C75" s="15" t="s">
        <v>186</v>
      </c>
      <c r="D75" s="16"/>
      <c r="E75" s="15"/>
      <c r="F75" s="15"/>
      <c r="G75" s="15" t="str">
        <f>IFERROR(VLOOKUP(C75,总表!#REF!,1,)&amp;"","")</f>
        <v/>
      </c>
    </row>
    <row r="76" hidden="1" customHeight="1" spans="1:7">
      <c r="A76" s="15" t="s">
        <v>135</v>
      </c>
      <c r="B76" s="15" t="s">
        <v>187</v>
      </c>
      <c r="C76" s="15" t="s">
        <v>188</v>
      </c>
      <c r="D76" s="16"/>
      <c r="E76" s="15"/>
      <c r="F76" s="15"/>
      <c r="G76" s="15" t="str">
        <f>IFERROR(VLOOKUP(C76,总表!#REF!,1,)&amp;"","")</f>
        <v/>
      </c>
    </row>
    <row r="77" hidden="1" customHeight="1" spans="1:7">
      <c r="A77" s="15" t="s">
        <v>135</v>
      </c>
      <c r="B77" s="15" t="s">
        <v>189</v>
      </c>
      <c r="C77" s="15" t="s">
        <v>190</v>
      </c>
      <c r="D77" s="16" t="s">
        <v>53</v>
      </c>
      <c r="E77" s="15"/>
      <c r="F77" s="15"/>
      <c r="G77" s="15" t="str">
        <f>IFERROR(VLOOKUP(C77,总表!#REF!,1,)&amp;"","")</f>
        <v/>
      </c>
    </row>
    <row r="78" hidden="1" customHeight="1" spans="1:7">
      <c r="A78" s="15" t="s">
        <v>135</v>
      </c>
      <c r="B78" s="15" t="s">
        <v>191</v>
      </c>
      <c r="C78" s="15" t="s">
        <v>192</v>
      </c>
      <c r="D78" s="16"/>
      <c r="E78" s="15"/>
      <c r="F78" s="15"/>
      <c r="G78" s="15" t="str">
        <f>IFERROR(VLOOKUP(C78,总表!#REF!,1,)&amp;"","")</f>
        <v/>
      </c>
    </row>
    <row r="79" customHeight="1" spans="1:7">
      <c r="A79" s="15" t="s">
        <v>193</v>
      </c>
      <c r="B79" s="15" t="s">
        <v>194</v>
      </c>
      <c r="C79" s="15" t="s">
        <v>195</v>
      </c>
      <c r="D79" s="16"/>
      <c r="E79" s="15"/>
      <c r="F79" s="15"/>
      <c r="G79" s="15" t="str">
        <f>IFERROR(VLOOKUP(C79,总表!#REF!,1,)&amp;"","")</f>
        <v/>
      </c>
    </row>
    <row r="80" customHeight="1" spans="1:7">
      <c r="A80" s="15" t="s">
        <v>193</v>
      </c>
      <c r="B80" s="15" t="s">
        <v>196</v>
      </c>
      <c r="C80" s="15" t="s">
        <v>197</v>
      </c>
      <c r="D80" s="16"/>
      <c r="E80" s="15" t="s">
        <v>53</v>
      </c>
      <c r="F80" s="15"/>
      <c r="G80" s="15" t="str">
        <f>IFERROR(VLOOKUP(C80,总表!#REF!,1,)&amp;"","")</f>
        <v/>
      </c>
    </row>
    <row r="81" customHeight="1" spans="1:7">
      <c r="A81" s="15" t="s">
        <v>193</v>
      </c>
      <c r="B81" s="15" t="s">
        <v>198</v>
      </c>
      <c r="C81" s="15" t="s">
        <v>199</v>
      </c>
      <c r="D81" s="16"/>
      <c r="E81" s="15"/>
      <c r="F81" s="15"/>
      <c r="G81" s="15" t="str">
        <f>IFERROR(VLOOKUP(C81,总表!#REF!,1,)&amp;"","")</f>
        <v/>
      </c>
    </row>
    <row r="82" customHeight="1" spans="1:7">
      <c r="A82" s="15" t="s">
        <v>193</v>
      </c>
      <c r="B82" s="15" t="s">
        <v>200</v>
      </c>
      <c r="C82" s="15" t="s">
        <v>201</v>
      </c>
      <c r="D82" s="16"/>
      <c r="E82" s="15"/>
      <c r="F82" s="15"/>
      <c r="G82" s="15" t="str">
        <f>IFERROR(VLOOKUP(C82,总表!#REF!,1,)&amp;"","")</f>
        <v/>
      </c>
    </row>
    <row r="83" customHeight="1" spans="1:7">
      <c r="A83" s="15" t="s">
        <v>193</v>
      </c>
      <c r="B83" s="15" t="s">
        <v>202</v>
      </c>
      <c r="C83" s="15" t="s">
        <v>203</v>
      </c>
      <c r="D83" s="16"/>
      <c r="E83" s="15"/>
      <c r="F83" s="15"/>
      <c r="G83" s="15" t="str">
        <f>IFERROR(VLOOKUP(C83,总表!#REF!,1,)&amp;"","")</f>
        <v/>
      </c>
    </row>
    <row r="84" customHeight="1" spans="1:7">
      <c r="A84" s="15" t="s">
        <v>193</v>
      </c>
      <c r="B84" s="15" t="s">
        <v>204</v>
      </c>
      <c r="C84" s="15" t="s">
        <v>205</v>
      </c>
      <c r="D84" s="16" t="s">
        <v>53</v>
      </c>
      <c r="E84" s="15"/>
      <c r="F84" s="15"/>
      <c r="G84" s="15" t="str">
        <f>IFERROR(VLOOKUP(C84,总表!#REF!,1,)&amp;"","")</f>
        <v/>
      </c>
    </row>
    <row r="85" customHeight="1" spans="1:7">
      <c r="A85" s="15" t="s">
        <v>193</v>
      </c>
      <c r="B85" s="15" t="s">
        <v>206</v>
      </c>
      <c r="C85" s="15" t="s">
        <v>207</v>
      </c>
      <c r="D85" s="16"/>
      <c r="E85" s="15"/>
      <c r="F85" s="15"/>
      <c r="G85" s="15" t="str">
        <f>IFERROR(VLOOKUP(C85,总表!#REF!,1,)&amp;"","")</f>
        <v/>
      </c>
    </row>
    <row r="86" customHeight="1" spans="1:7">
      <c r="A86" s="15" t="s">
        <v>193</v>
      </c>
      <c r="B86" s="15" t="s">
        <v>208</v>
      </c>
      <c r="C86" s="15" t="s">
        <v>209</v>
      </c>
      <c r="D86" s="16"/>
      <c r="E86" s="15"/>
      <c r="F86" s="15"/>
      <c r="G86" s="15" t="str">
        <f>IFERROR(VLOOKUP(C86,总表!#REF!,1,)&amp;"","")</f>
        <v/>
      </c>
    </row>
    <row r="87" customHeight="1" spans="1:7">
      <c r="A87" s="15" t="s">
        <v>193</v>
      </c>
      <c r="B87" s="15" t="s">
        <v>210</v>
      </c>
      <c r="C87" s="15" t="s">
        <v>211</v>
      </c>
      <c r="D87" s="16"/>
      <c r="E87" s="15"/>
      <c r="F87" s="15"/>
      <c r="G87" s="15" t="str">
        <f>IFERROR(VLOOKUP(C87,总表!#REF!,1,)&amp;"","")</f>
        <v/>
      </c>
    </row>
    <row r="88" customHeight="1" spans="1:7">
      <c r="A88" s="15" t="s">
        <v>193</v>
      </c>
      <c r="B88" s="15" t="s">
        <v>212</v>
      </c>
      <c r="C88" s="15" t="s">
        <v>213</v>
      </c>
      <c r="D88" s="16"/>
      <c r="E88" s="15"/>
      <c r="F88" s="15"/>
      <c r="G88" s="15" t="str">
        <f>IFERROR(VLOOKUP(C88,总表!#REF!,1,)&amp;"","")</f>
        <v/>
      </c>
    </row>
    <row r="89" customHeight="1" spans="1:7">
      <c r="A89" s="15" t="s">
        <v>193</v>
      </c>
      <c r="B89" s="15" t="s">
        <v>214</v>
      </c>
      <c r="C89" s="15" t="s">
        <v>215</v>
      </c>
      <c r="D89" s="16"/>
      <c r="E89" s="15"/>
      <c r="F89" s="15"/>
      <c r="G89" s="15" t="str">
        <f>IFERROR(VLOOKUP(C89,总表!#REF!,1,)&amp;"","")</f>
        <v/>
      </c>
    </row>
    <row r="90" customHeight="1" spans="1:7">
      <c r="A90" s="15" t="s">
        <v>193</v>
      </c>
      <c r="B90" s="15" t="s">
        <v>216</v>
      </c>
      <c r="C90" s="15" t="s">
        <v>217</v>
      </c>
      <c r="D90" s="16" t="s">
        <v>53</v>
      </c>
      <c r="E90" s="15"/>
      <c r="F90" s="15"/>
      <c r="G90" s="15" t="str">
        <f>IFERROR(VLOOKUP(C90,总表!#REF!,1,)&amp;"","")</f>
        <v/>
      </c>
    </row>
    <row r="91" customHeight="1" spans="1:7">
      <c r="A91" s="15" t="s">
        <v>193</v>
      </c>
      <c r="B91" s="15" t="s">
        <v>218</v>
      </c>
      <c r="C91" s="15" t="s">
        <v>219</v>
      </c>
      <c r="D91" s="16"/>
      <c r="E91" s="15"/>
      <c r="F91" s="15"/>
      <c r="G91" s="15" t="str">
        <f>IFERROR(VLOOKUP(C91,总表!#REF!,1,)&amp;"","")</f>
        <v/>
      </c>
    </row>
    <row r="92" customHeight="1" spans="1:7">
      <c r="A92" s="15" t="s">
        <v>193</v>
      </c>
      <c r="B92" s="15" t="s">
        <v>220</v>
      </c>
      <c r="C92" s="15" t="s">
        <v>221</v>
      </c>
      <c r="D92" s="16"/>
      <c r="E92" s="15"/>
      <c r="F92" s="15"/>
      <c r="G92" s="15" t="str">
        <f>IFERROR(VLOOKUP(C92,总表!#REF!,1,)&amp;"","")</f>
        <v/>
      </c>
    </row>
    <row r="93" customHeight="1" spans="1:7">
      <c r="A93" s="15" t="s">
        <v>193</v>
      </c>
      <c r="B93" s="15" t="s">
        <v>222</v>
      </c>
      <c r="C93" s="15" t="s">
        <v>223</v>
      </c>
      <c r="D93" s="16"/>
      <c r="E93" s="15"/>
      <c r="F93" s="15"/>
      <c r="G93" s="15" t="str">
        <f>IFERROR(VLOOKUP(C93,总表!#REF!,1,)&amp;"","")</f>
        <v/>
      </c>
    </row>
    <row r="94" customHeight="1" spans="1:7">
      <c r="A94" s="15" t="s">
        <v>193</v>
      </c>
      <c r="B94" s="15" t="s">
        <v>224</v>
      </c>
      <c r="C94" s="15" t="s">
        <v>225</v>
      </c>
      <c r="D94" s="16"/>
      <c r="E94" s="15"/>
      <c r="F94" s="15"/>
      <c r="G94" s="15" t="str">
        <f>IFERROR(VLOOKUP(C94,总表!#REF!,1,)&amp;"","")</f>
        <v/>
      </c>
    </row>
    <row r="95" customHeight="1" spans="1:7">
      <c r="A95" s="15" t="s">
        <v>193</v>
      </c>
      <c r="B95" s="15" t="s">
        <v>226</v>
      </c>
      <c r="C95" s="15" t="s">
        <v>227</v>
      </c>
      <c r="D95" s="16" t="s">
        <v>53</v>
      </c>
      <c r="E95" s="15"/>
      <c r="F95" s="15"/>
      <c r="G95" s="15" t="str">
        <f>IFERROR(VLOOKUP(C95,总表!#REF!,1,)&amp;"","")</f>
        <v/>
      </c>
    </row>
    <row r="96" customHeight="1" spans="1:7">
      <c r="A96" s="15" t="s">
        <v>193</v>
      </c>
      <c r="B96" s="15" t="s">
        <v>228</v>
      </c>
      <c r="C96" s="15" t="s">
        <v>229</v>
      </c>
      <c r="D96" s="16" t="s">
        <v>53</v>
      </c>
      <c r="E96" s="15"/>
      <c r="F96" s="15"/>
      <c r="G96" s="15" t="str">
        <f>IFERROR(VLOOKUP(C96,总表!#REF!,1,)&amp;"","")</f>
        <v/>
      </c>
    </row>
    <row r="97" hidden="1" customHeight="1" spans="1:7">
      <c r="A97" s="15" t="s">
        <v>230</v>
      </c>
      <c r="B97" s="15" t="s">
        <v>231</v>
      </c>
      <c r="C97" s="15" t="s">
        <v>232</v>
      </c>
      <c r="D97" s="16" t="s">
        <v>53</v>
      </c>
      <c r="E97" s="15"/>
      <c r="F97" s="15"/>
      <c r="G97" s="15" t="str">
        <f>IFERROR(VLOOKUP(C97,总表!#REF!,1,)&amp;"","")</f>
        <v/>
      </c>
    </row>
    <row r="98" hidden="1" customHeight="1" spans="1:7">
      <c r="A98" s="15" t="s">
        <v>230</v>
      </c>
      <c r="B98" s="15" t="s">
        <v>233</v>
      </c>
      <c r="C98" s="15" t="s">
        <v>234</v>
      </c>
      <c r="D98" s="16"/>
      <c r="E98" s="15"/>
      <c r="F98" s="15"/>
      <c r="G98" s="15" t="str">
        <f>IFERROR(VLOOKUP(C98,总表!#REF!,1,)&amp;"","")</f>
        <v/>
      </c>
    </row>
    <row r="99" hidden="1" customHeight="1" spans="1:7">
      <c r="A99" s="15" t="s">
        <v>230</v>
      </c>
      <c r="B99" s="15" t="s">
        <v>235</v>
      </c>
      <c r="C99" s="15" t="s">
        <v>236</v>
      </c>
      <c r="D99" s="16"/>
      <c r="E99" s="15"/>
      <c r="F99" s="15"/>
      <c r="G99" s="15" t="str">
        <f>IFERROR(VLOOKUP(C99,总表!#REF!,1,)&amp;"","")</f>
        <v/>
      </c>
    </row>
    <row r="100" hidden="1" customHeight="1" spans="1:7">
      <c r="A100" s="15" t="s">
        <v>230</v>
      </c>
      <c r="B100" s="15" t="s">
        <v>156</v>
      </c>
      <c r="C100" s="15" t="s">
        <v>237</v>
      </c>
      <c r="D100" s="16" t="s">
        <v>53</v>
      </c>
      <c r="E100" s="15"/>
      <c r="F100" s="15"/>
      <c r="G100" s="15" t="str">
        <f>IFERROR(VLOOKUP(C100,总表!#REF!,1,)&amp;"","")</f>
        <v/>
      </c>
    </row>
    <row r="101" hidden="1" customHeight="1" spans="1:7">
      <c r="A101" s="15" t="s">
        <v>230</v>
      </c>
      <c r="B101" s="15" t="s">
        <v>238</v>
      </c>
      <c r="C101" s="15" t="s">
        <v>239</v>
      </c>
      <c r="D101" s="16"/>
      <c r="E101" s="15"/>
      <c r="F101" s="15"/>
      <c r="G101" s="15" t="str">
        <f>IFERROR(VLOOKUP(C101,总表!#REF!,1,)&amp;"","")</f>
        <v/>
      </c>
    </row>
    <row r="102" hidden="1" customHeight="1" spans="1:7">
      <c r="A102" s="15" t="s">
        <v>230</v>
      </c>
      <c r="B102" s="15" t="s">
        <v>161</v>
      </c>
      <c r="C102" s="15" t="s">
        <v>240</v>
      </c>
      <c r="D102" s="16"/>
      <c r="E102" s="15"/>
      <c r="F102" s="15"/>
      <c r="G102" s="15" t="str">
        <f>IFERROR(VLOOKUP(C102,总表!#REF!,1,)&amp;"","")</f>
        <v/>
      </c>
    </row>
    <row r="103" hidden="1" customHeight="1" spans="1:7">
      <c r="A103" s="15" t="s">
        <v>230</v>
      </c>
      <c r="B103" s="15" t="s">
        <v>241</v>
      </c>
      <c r="C103" s="15" t="s">
        <v>242</v>
      </c>
      <c r="D103" s="16"/>
      <c r="E103" s="15"/>
      <c r="F103" s="15"/>
      <c r="G103" s="15" t="str">
        <f>IFERROR(VLOOKUP(C103,总表!#REF!,1,)&amp;"","")</f>
        <v/>
      </c>
    </row>
    <row r="104" hidden="1" customHeight="1" spans="1:7">
      <c r="A104" s="15" t="s">
        <v>230</v>
      </c>
      <c r="B104" s="15" t="s">
        <v>243</v>
      </c>
      <c r="C104" s="15" t="s">
        <v>244</v>
      </c>
      <c r="D104" s="16"/>
      <c r="E104" s="15"/>
      <c r="F104" s="15"/>
      <c r="G104" s="15" t="str">
        <f>IFERROR(VLOOKUP(C104,总表!#REF!,1,)&amp;"","")</f>
        <v/>
      </c>
    </row>
    <row r="105" hidden="1" customHeight="1" spans="1:7">
      <c r="A105" s="15" t="s">
        <v>230</v>
      </c>
      <c r="B105" s="15" t="s">
        <v>245</v>
      </c>
      <c r="C105" s="15" t="s">
        <v>246</v>
      </c>
      <c r="D105" s="16"/>
      <c r="E105" s="15"/>
      <c r="F105" s="15"/>
      <c r="G105" s="15" t="str">
        <f>IFERROR(VLOOKUP(C105,总表!#REF!,1,)&amp;"","")</f>
        <v/>
      </c>
    </row>
    <row r="106" hidden="1" customHeight="1" spans="1:7">
      <c r="A106" s="15" t="s">
        <v>230</v>
      </c>
      <c r="B106" s="15" t="s">
        <v>247</v>
      </c>
      <c r="C106" s="15" t="s">
        <v>248</v>
      </c>
      <c r="D106" s="16"/>
      <c r="E106" s="15"/>
      <c r="F106" s="15"/>
      <c r="G106" s="15" t="str">
        <f>IFERROR(VLOOKUP(C106,总表!#REF!,1,)&amp;"","")</f>
        <v/>
      </c>
    </row>
    <row r="107" hidden="1" customHeight="1" spans="1:7">
      <c r="A107" s="15" t="s">
        <v>230</v>
      </c>
      <c r="B107" s="15" t="s">
        <v>249</v>
      </c>
      <c r="C107" s="15" t="s">
        <v>250</v>
      </c>
      <c r="D107" s="16" t="s">
        <v>53</v>
      </c>
      <c r="E107" s="15"/>
      <c r="F107" s="15"/>
      <c r="G107" s="15" t="str">
        <f>IFERROR(VLOOKUP(C107,总表!#REF!,1,)&amp;"","")</f>
        <v/>
      </c>
    </row>
    <row r="108" hidden="1" customHeight="1" spans="1:7">
      <c r="A108" s="15" t="s">
        <v>230</v>
      </c>
      <c r="B108" s="15" t="s">
        <v>171</v>
      </c>
      <c r="C108" s="15" t="s">
        <v>251</v>
      </c>
      <c r="D108" s="16" t="s">
        <v>53</v>
      </c>
      <c r="E108" s="15"/>
      <c r="F108" s="15"/>
      <c r="G108" s="15" t="str">
        <f>IFERROR(VLOOKUP(C108,总表!#REF!,1,)&amp;"","")</f>
        <v/>
      </c>
    </row>
    <row r="109" hidden="1" customHeight="1" spans="1:7">
      <c r="A109" s="15" t="s">
        <v>230</v>
      </c>
      <c r="B109" s="15" t="s">
        <v>252</v>
      </c>
      <c r="C109" s="15" t="s">
        <v>253</v>
      </c>
      <c r="D109" s="16"/>
      <c r="E109" s="15"/>
      <c r="F109" s="15"/>
      <c r="G109" s="15" t="str">
        <f>IFERROR(VLOOKUP(C109,总表!#REF!,1,)&amp;"","")</f>
        <v/>
      </c>
    </row>
    <row r="110" hidden="1" customHeight="1" spans="1:7">
      <c r="A110" s="15" t="s">
        <v>230</v>
      </c>
      <c r="B110" s="15" t="s">
        <v>254</v>
      </c>
      <c r="C110" s="15" t="s">
        <v>255</v>
      </c>
      <c r="D110" s="16"/>
      <c r="E110" s="15"/>
      <c r="F110" s="15"/>
      <c r="G110" s="15" t="str">
        <f>IFERROR(VLOOKUP(C110,总表!#REF!,1,)&amp;"","")</f>
        <v/>
      </c>
    </row>
    <row r="111" hidden="1" customHeight="1" spans="1:7">
      <c r="A111" s="15" t="s">
        <v>230</v>
      </c>
      <c r="B111" s="15" t="s">
        <v>256</v>
      </c>
      <c r="C111" s="15" t="s">
        <v>257</v>
      </c>
      <c r="D111" s="16"/>
      <c r="E111" s="15"/>
      <c r="F111" s="15"/>
      <c r="G111" s="15" t="str">
        <f>IFERROR(VLOOKUP(C111,总表!#REF!,1,)&amp;"","")</f>
        <v/>
      </c>
    </row>
    <row r="112" hidden="1" customHeight="1" spans="1:7">
      <c r="A112" s="15" t="s">
        <v>230</v>
      </c>
      <c r="B112" s="15" t="s">
        <v>258</v>
      </c>
      <c r="C112" s="15" t="s">
        <v>259</v>
      </c>
      <c r="D112" s="16"/>
      <c r="E112" s="15"/>
      <c r="F112" s="15"/>
      <c r="G112" s="15" t="str">
        <f>IFERROR(VLOOKUP(C112,总表!#REF!,1,)&amp;"","")</f>
        <v/>
      </c>
    </row>
    <row r="113" hidden="1" customHeight="1" spans="1:7">
      <c r="A113" s="15" t="s">
        <v>230</v>
      </c>
      <c r="B113" s="15" t="s">
        <v>260</v>
      </c>
      <c r="C113" s="15" t="s">
        <v>261</v>
      </c>
      <c r="D113" s="16" t="s">
        <v>53</v>
      </c>
      <c r="E113" s="15"/>
      <c r="F113" s="15"/>
      <c r="G113" s="15" t="str">
        <f>IFERROR(VLOOKUP(C113,总表!#REF!,1,)&amp;"","")</f>
        <v/>
      </c>
    </row>
    <row r="114" hidden="1" customHeight="1" spans="1:7">
      <c r="A114" s="15" t="s">
        <v>230</v>
      </c>
      <c r="B114" s="15" t="s">
        <v>262</v>
      </c>
      <c r="C114" s="15" t="s">
        <v>263</v>
      </c>
      <c r="D114" s="16"/>
      <c r="E114" s="15"/>
      <c r="F114" s="15"/>
      <c r="G114" s="15" t="str">
        <f>IFERROR(VLOOKUP(C114,总表!#REF!,1,)&amp;"","")</f>
        <v/>
      </c>
    </row>
    <row r="115" hidden="1" customHeight="1" spans="1:7">
      <c r="A115" s="15" t="s">
        <v>230</v>
      </c>
      <c r="B115" s="15" t="s">
        <v>264</v>
      </c>
      <c r="C115" s="15" t="s">
        <v>265</v>
      </c>
      <c r="D115" s="16" t="s">
        <v>53</v>
      </c>
      <c r="E115" s="15"/>
      <c r="F115" s="15"/>
      <c r="G115" s="15" t="str">
        <f>IFERROR(VLOOKUP(C115,总表!#REF!,1,)&amp;"","")</f>
        <v/>
      </c>
    </row>
    <row r="116" hidden="1" customHeight="1" spans="1:7">
      <c r="A116" s="15" t="s">
        <v>230</v>
      </c>
      <c r="B116" s="15" t="s">
        <v>266</v>
      </c>
      <c r="C116" s="15" t="s">
        <v>267</v>
      </c>
      <c r="D116" s="16"/>
      <c r="E116" s="15"/>
      <c r="F116" s="15"/>
      <c r="G116" s="15" t="str">
        <f>IFERROR(VLOOKUP(C116,总表!#REF!,1,)&amp;"","")</f>
        <v/>
      </c>
    </row>
    <row r="117" hidden="1" customHeight="1" spans="1:7">
      <c r="A117" s="15" t="s">
        <v>230</v>
      </c>
      <c r="B117" s="15" t="s">
        <v>268</v>
      </c>
      <c r="C117" s="15" t="s">
        <v>269</v>
      </c>
      <c r="D117" s="16"/>
      <c r="E117" s="15"/>
      <c r="F117" s="15"/>
      <c r="G117" s="15" t="str">
        <f>IFERROR(VLOOKUP(C117,总表!#REF!,1,)&amp;"","")</f>
        <v/>
      </c>
    </row>
    <row r="118" hidden="1" customHeight="1" spans="1:7">
      <c r="A118" s="15" t="s">
        <v>230</v>
      </c>
      <c r="B118" s="15" t="s">
        <v>270</v>
      </c>
      <c r="C118" s="15" t="s">
        <v>271</v>
      </c>
      <c r="D118" s="16" t="s">
        <v>53</v>
      </c>
      <c r="E118" s="15"/>
      <c r="F118" s="15"/>
      <c r="G118" s="15" t="str">
        <f>IFERROR(VLOOKUP(C118,总表!#REF!,1,)&amp;"","")</f>
        <v/>
      </c>
    </row>
    <row r="119" hidden="1" customHeight="1" spans="1:7">
      <c r="A119" s="15" t="s">
        <v>230</v>
      </c>
      <c r="B119" s="15" t="s">
        <v>272</v>
      </c>
      <c r="C119" s="15" t="s">
        <v>273</v>
      </c>
      <c r="D119" s="16"/>
      <c r="E119" s="15" t="s">
        <v>53</v>
      </c>
      <c r="F119" s="15"/>
      <c r="G119" s="15" t="str">
        <f>IFERROR(VLOOKUP(C119,总表!#REF!,1,)&amp;"","")</f>
        <v/>
      </c>
    </row>
    <row r="120" hidden="1" customHeight="1" spans="1:7">
      <c r="A120" s="15" t="s">
        <v>230</v>
      </c>
      <c r="B120" s="15" t="s">
        <v>274</v>
      </c>
      <c r="C120" s="15" t="s">
        <v>275</v>
      </c>
      <c r="D120" s="16"/>
      <c r="E120" s="15"/>
      <c r="F120" s="15"/>
      <c r="G120" s="15" t="str">
        <f>IFERROR(VLOOKUP(C120,总表!#REF!,1,)&amp;"","")</f>
        <v/>
      </c>
    </row>
    <row r="121" hidden="1" customHeight="1" spans="1:7">
      <c r="A121" s="15" t="s">
        <v>230</v>
      </c>
      <c r="B121" s="15" t="s">
        <v>276</v>
      </c>
      <c r="C121" s="15" t="s">
        <v>277</v>
      </c>
      <c r="D121" s="16"/>
      <c r="E121" s="15"/>
      <c r="F121" s="15"/>
      <c r="G121" s="15" t="str">
        <f>IFERROR(VLOOKUP(C121,总表!#REF!,1,)&amp;"","")</f>
        <v/>
      </c>
    </row>
    <row r="122" hidden="1" customHeight="1" spans="1:7">
      <c r="A122" s="15" t="s">
        <v>230</v>
      </c>
      <c r="B122" s="15" t="s">
        <v>278</v>
      </c>
      <c r="C122" s="15" t="s">
        <v>279</v>
      </c>
      <c r="D122" s="16"/>
      <c r="E122" s="15"/>
      <c r="F122" s="15"/>
      <c r="G122" s="15" t="str">
        <f>IFERROR(VLOOKUP(C122,总表!#REF!,1,)&amp;"","")</f>
        <v/>
      </c>
    </row>
    <row r="123" hidden="1" customHeight="1" spans="1:7">
      <c r="A123" s="15" t="s">
        <v>230</v>
      </c>
      <c r="B123" s="15" t="s">
        <v>280</v>
      </c>
      <c r="C123" s="15" t="s">
        <v>281</v>
      </c>
      <c r="D123" s="16"/>
      <c r="E123" s="15"/>
      <c r="F123" s="15"/>
      <c r="G123" s="15" t="str">
        <f>IFERROR(VLOOKUP(C123,总表!#REF!,1,)&amp;"","")</f>
        <v/>
      </c>
    </row>
    <row r="124" hidden="1" customHeight="1" spans="1:7">
      <c r="A124" s="15" t="s">
        <v>230</v>
      </c>
      <c r="B124" s="15" t="s">
        <v>282</v>
      </c>
      <c r="C124" s="15" t="s">
        <v>283</v>
      </c>
      <c r="D124" s="16" t="s">
        <v>53</v>
      </c>
      <c r="E124" s="15"/>
      <c r="F124" s="15"/>
      <c r="G124" s="15" t="str">
        <f>IFERROR(VLOOKUP(C124,总表!#REF!,1,)&amp;"","")</f>
        <v/>
      </c>
    </row>
    <row r="125" hidden="1" customHeight="1" spans="1:7">
      <c r="A125" s="15" t="s">
        <v>230</v>
      </c>
      <c r="B125" s="15" t="s">
        <v>88</v>
      </c>
      <c r="C125" s="15" t="s">
        <v>284</v>
      </c>
      <c r="D125" s="16"/>
      <c r="E125" s="15"/>
      <c r="F125" s="15"/>
      <c r="G125" s="15" t="str">
        <f>IFERROR(VLOOKUP(C125,总表!#REF!,1,)&amp;"","")</f>
        <v/>
      </c>
    </row>
    <row r="126" hidden="1" customHeight="1" spans="1:7">
      <c r="A126" s="15" t="s">
        <v>230</v>
      </c>
      <c r="B126" s="15" t="s">
        <v>285</v>
      </c>
      <c r="C126" s="15" t="s">
        <v>286</v>
      </c>
      <c r="D126" s="16"/>
      <c r="E126" s="15"/>
      <c r="F126" s="15"/>
      <c r="G126" s="15" t="str">
        <f>IFERROR(VLOOKUP(C126,总表!#REF!,1,)&amp;"","")</f>
        <v/>
      </c>
    </row>
    <row r="127" hidden="1" customHeight="1" spans="1:7">
      <c r="A127" s="15" t="s">
        <v>230</v>
      </c>
      <c r="B127" s="15" t="s">
        <v>287</v>
      </c>
      <c r="C127" s="15" t="s">
        <v>288</v>
      </c>
      <c r="D127" s="16"/>
      <c r="E127" s="15"/>
      <c r="F127" s="15"/>
      <c r="G127" s="15" t="str">
        <f>IFERROR(VLOOKUP(C127,总表!#REF!,1,)&amp;"","")</f>
        <v/>
      </c>
    </row>
    <row r="128" hidden="1" customHeight="1" spans="1:7">
      <c r="A128" s="15" t="s">
        <v>289</v>
      </c>
      <c r="B128" s="15" t="s">
        <v>290</v>
      </c>
      <c r="C128" s="15" t="s">
        <v>291</v>
      </c>
      <c r="D128" s="16" t="s">
        <v>53</v>
      </c>
      <c r="E128" s="15"/>
      <c r="F128" s="15"/>
      <c r="G128" s="15" t="str">
        <f>IFERROR(VLOOKUP(C128,总表!#REF!,1,)&amp;"","")</f>
        <v/>
      </c>
    </row>
    <row r="129" hidden="1" customHeight="1" spans="1:7">
      <c r="A129" s="15" t="s">
        <v>289</v>
      </c>
      <c r="B129" s="15" t="s">
        <v>292</v>
      </c>
      <c r="C129" s="15" t="s">
        <v>293</v>
      </c>
      <c r="D129" s="16"/>
      <c r="E129" s="15"/>
      <c r="F129" s="15"/>
      <c r="G129" s="15" t="str">
        <f>IFERROR(VLOOKUP(C129,总表!#REF!,1,)&amp;"","")</f>
        <v/>
      </c>
    </row>
    <row r="130" hidden="1" customHeight="1" spans="1:7">
      <c r="A130" s="15" t="s">
        <v>289</v>
      </c>
      <c r="B130" s="15" t="s">
        <v>294</v>
      </c>
      <c r="C130" s="15" t="s">
        <v>295</v>
      </c>
      <c r="D130" s="16"/>
      <c r="E130" s="15"/>
      <c r="F130" s="15"/>
      <c r="G130" s="15" t="str">
        <f>IFERROR(VLOOKUP(C130,总表!#REF!,1,)&amp;"","")</f>
        <v/>
      </c>
    </row>
    <row r="131" hidden="1" customHeight="1" spans="1:7">
      <c r="A131" s="15" t="s">
        <v>289</v>
      </c>
      <c r="B131" s="15" t="s">
        <v>296</v>
      </c>
      <c r="C131" s="15" t="s">
        <v>297</v>
      </c>
      <c r="D131" s="16"/>
      <c r="E131" s="15"/>
      <c r="F131" s="15"/>
      <c r="G131" s="15" t="str">
        <f>IFERROR(VLOOKUP(C131,总表!#REF!,1,)&amp;"","")</f>
        <v/>
      </c>
    </row>
    <row r="132" hidden="1" customHeight="1" spans="1:7">
      <c r="A132" s="15" t="s">
        <v>289</v>
      </c>
      <c r="B132" s="15" t="s">
        <v>298</v>
      </c>
      <c r="C132" s="15" t="s">
        <v>299</v>
      </c>
      <c r="D132" s="16"/>
      <c r="E132" s="15"/>
      <c r="F132" s="15"/>
      <c r="G132" s="15" t="str">
        <f>IFERROR(VLOOKUP(C132,总表!#REF!,1,)&amp;"","")</f>
        <v/>
      </c>
    </row>
    <row r="133" hidden="1" customHeight="1" spans="1:7">
      <c r="A133" s="15" t="s">
        <v>289</v>
      </c>
      <c r="B133" s="15" t="s">
        <v>300</v>
      </c>
      <c r="C133" s="15" t="s">
        <v>301</v>
      </c>
      <c r="D133" s="16"/>
      <c r="E133" s="15"/>
      <c r="F133" s="15"/>
      <c r="G133" s="15" t="str">
        <f>IFERROR(VLOOKUP(C133,总表!#REF!,1,)&amp;"","")</f>
        <v/>
      </c>
    </row>
    <row r="134" hidden="1" customHeight="1" spans="1:7">
      <c r="A134" s="15" t="s">
        <v>289</v>
      </c>
      <c r="B134" s="15" t="s">
        <v>302</v>
      </c>
      <c r="C134" s="15" t="s">
        <v>303</v>
      </c>
      <c r="D134" s="16"/>
      <c r="E134" s="15"/>
      <c r="F134" s="15"/>
      <c r="G134" s="15" t="str">
        <f>IFERROR(VLOOKUP(C134,总表!#REF!,1,)&amp;"","")</f>
        <v/>
      </c>
    </row>
    <row r="135" hidden="1" customHeight="1" spans="1:7">
      <c r="A135" s="15" t="s">
        <v>289</v>
      </c>
      <c r="B135" s="15" t="s">
        <v>304</v>
      </c>
      <c r="C135" s="15" t="s">
        <v>305</v>
      </c>
      <c r="D135" s="16"/>
      <c r="E135" s="15"/>
      <c r="F135" s="15"/>
      <c r="G135" s="15" t="str">
        <f>IFERROR(VLOOKUP(C135,总表!#REF!,1,)&amp;"","")</f>
        <v/>
      </c>
    </row>
    <row r="136" hidden="1" customHeight="1" spans="1:7">
      <c r="A136" s="15" t="s">
        <v>289</v>
      </c>
      <c r="B136" s="15" t="s">
        <v>306</v>
      </c>
      <c r="C136" s="15" t="s">
        <v>307</v>
      </c>
      <c r="D136" s="16"/>
      <c r="E136" s="15"/>
      <c r="F136" s="15"/>
      <c r="G136" s="15" t="str">
        <f>IFERROR(VLOOKUP(C136,总表!#REF!,1,)&amp;"","")</f>
        <v/>
      </c>
    </row>
    <row r="137" hidden="1" customHeight="1" spans="1:7">
      <c r="A137" s="15" t="s">
        <v>289</v>
      </c>
      <c r="B137" s="15" t="s">
        <v>308</v>
      </c>
      <c r="C137" s="15" t="s">
        <v>309</v>
      </c>
      <c r="D137" s="16" t="s">
        <v>53</v>
      </c>
      <c r="E137" s="15"/>
      <c r="F137" s="15"/>
      <c r="G137" s="15" t="str">
        <f>IFERROR(VLOOKUP(C137,总表!#REF!,1,)&amp;"","")</f>
        <v/>
      </c>
    </row>
    <row r="138" hidden="1" customHeight="1" spans="1:7">
      <c r="A138" s="15" t="s">
        <v>289</v>
      </c>
      <c r="B138" s="15" t="s">
        <v>310</v>
      </c>
      <c r="C138" s="15" t="s">
        <v>311</v>
      </c>
      <c r="D138" s="16"/>
      <c r="E138" s="15"/>
      <c r="F138" s="15"/>
      <c r="G138" s="15" t="str">
        <f>IFERROR(VLOOKUP(C138,总表!#REF!,1,)&amp;"","")</f>
        <v/>
      </c>
    </row>
    <row r="139" hidden="1" customHeight="1" spans="1:7">
      <c r="A139" s="15" t="s">
        <v>289</v>
      </c>
      <c r="B139" s="15" t="s">
        <v>312</v>
      </c>
      <c r="C139" s="15" t="s">
        <v>313</v>
      </c>
      <c r="D139" s="16"/>
      <c r="E139" s="15"/>
      <c r="F139" s="15"/>
      <c r="G139" s="15" t="str">
        <f>IFERROR(VLOOKUP(C139,总表!#REF!,1,)&amp;"","")</f>
        <v/>
      </c>
    </row>
    <row r="140" hidden="1" customHeight="1" spans="1:7">
      <c r="A140" s="15" t="s">
        <v>289</v>
      </c>
      <c r="B140" s="15" t="s">
        <v>314</v>
      </c>
      <c r="C140" s="15" t="s">
        <v>315</v>
      </c>
      <c r="D140" s="16" t="s">
        <v>53</v>
      </c>
      <c r="E140" s="15"/>
      <c r="F140" s="15"/>
      <c r="G140" s="15" t="str">
        <f>IFERROR(VLOOKUP(C140,总表!#REF!,1,)&amp;"","")</f>
        <v/>
      </c>
    </row>
    <row r="141" hidden="1" customHeight="1" spans="1:7">
      <c r="A141" s="15" t="s">
        <v>289</v>
      </c>
      <c r="B141" s="15" t="s">
        <v>316</v>
      </c>
      <c r="C141" s="15" t="s">
        <v>317</v>
      </c>
      <c r="D141" s="16"/>
      <c r="E141" s="15"/>
      <c r="F141" s="15"/>
      <c r="G141" s="15" t="str">
        <f>IFERROR(VLOOKUP(C141,总表!#REF!,1,)&amp;"","")</f>
        <v/>
      </c>
    </row>
    <row r="142" hidden="1" customHeight="1" spans="1:7">
      <c r="A142" s="15" t="s">
        <v>289</v>
      </c>
      <c r="B142" s="15" t="s">
        <v>318</v>
      </c>
      <c r="C142" s="15" t="s">
        <v>319</v>
      </c>
      <c r="D142" s="16"/>
      <c r="E142" s="15"/>
      <c r="F142" s="15"/>
      <c r="G142" s="15" t="str">
        <f>IFERROR(VLOOKUP(C142,总表!#REF!,1,)&amp;"","")</f>
        <v/>
      </c>
    </row>
    <row r="143" hidden="1" customHeight="1" spans="1:7">
      <c r="A143" s="15" t="s">
        <v>289</v>
      </c>
      <c r="B143" s="15" t="s">
        <v>320</v>
      </c>
      <c r="C143" s="15" t="s">
        <v>321</v>
      </c>
      <c r="D143" s="16"/>
      <c r="E143" s="15"/>
      <c r="F143" s="15"/>
      <c r="G143" s="15" t="str">
        <f>IFERROR(VLOOKUP(C143,总表!#REF!,1,)&amp;"","")</f>
        <v/>
      </c>
    </row>
    <row r="144" hidden="1" customHeight="1" spans="1:7">
      <c r="A144" s="15" t="s">
        <v>289</v>
      </c>
      <c r="B144" s="15" t="s">
        <v>322</v>
      </c>
      <c r="C144" s="15" t="s">
        <v>323</v>
      </c>
      <c r="D144" s="16"/>
      <c r="E144" s="15"/>
      <c r="F144" s="15"/>
      <c r="G144" s="15" t="str">
        <f>IFERROR(VLOOKUP(C144,总表!#REF!,1,)&amp;"","")</f>
        <v/>
      </c>
    </row>
    <row r="145" hidden="1" customHeight="1" spans="1:7">
      <c r="A145" s="15" t="s">
        <v>289</v>
      </c>
      <c r="B145" s="15" t="s">
        <v>324</v>
      </c>
      <c r="C145" s="15" t="s">
        <v>325</v>
      </c>
      <c r="D145" s="16"/>
      <c r="E145" s="15"/>
      <c r="F145" s="15"/>
      <c r="G145" s="15" t="str">
        <f>IFERROR(VLOOKUP(C145,总表!#REF!,1,)&amp;"","")</f>
        <v/>
      </c>
    </row>
    <row r="146" hidden="1" customHeight="1" spans="1:7">
      <c r="A146" s="15" t="s">
        <v>289</v>
      </c>
      <c r="B146" s="15" t="s">
        <v>326</v>
      </c>
      <c r="C146" s="15" t="s">
        <v>327</v>
      </c>
      <c r="D146" s="16"/>
      <c r="E146" s="15"/>
      <c r="F146" s="15"/>
      <c r="G146" s="15" t="str">
        <f>IFERROR(VLOOKUP(C146,总表!#REF!,1,)&amp;"","")</f>
        <v/>
      </c>
    </row>
    <row r="147" hidden="1" customHeight="1" spans="1:7">
      <c r="A147" s="15" t="s">
        <v>289</v>
      </c>
      <c r="B147" s="15" t="s">
        <v>328</v>
      </c>
      <c r="C147" s="15" t="s">
        <v>329</v>
      </c>
      <c r="D147" s="16"/>
      <c r="E147" s="15"/>
      <c r="F147" s="15"/>
      <c r="G147" s="15" t="str">
        <f>IFERROR(VLOOKUP(C147,总表!#REF!,1,)&amp;"","")</f>
        <v/>
      </c>
    </row>
    <row r="148" hidden="1" customHeight="1" spans="1:7">
      <c r="A148" s="15" t="s">
        <v>289</v>
      </c>
      <c r="B148" s="15" t="s">
        <v>330</v>
      </c>
      <c r="C148" s="15" t="s">
        <v>331</v>
      </c>
      <c r="D148" s="16"/>
      <c r="E148" s="15"/>
      <c r="F148" s="15"/>
      <c r="G148" s="15" t="str">
        <f>IFERROR(VLOOKUP(C148,总表!#REF!,1,)&amp;"","")</f>
        <v/>
      </c>
    </row>
    <row r="149" hidden="1" customHeight="1" spans="1:7">
      <c r="A149" s="15" t="s">
        <v>289</v>
      </c>
      <c r="B149" s="15" t="s">
        <v>332</v>
      </c>
      <c r="C149" s="15" t="s">
        <v>333</v>
      </c>
      <c r="D149" s="16" t="s">
        <v>53</v>
      </c>
      <c r="E149" s="15"/>
      <c r="F149" s="15"/>
      <c r="G149" s="15" t="str">
        <f>IFERROR(VLOOKUP(C149,总表!#REF!,1,)&amp;"","")</f>
        <v/>
      </c>
    </row>
    <row r="150" hidden="1" customHeight="1" spans="1:7">
      <c r="A150" s="15" t="s">
        <v>289</v>
      </c>
      <c r="B150" s="15" t="s">
        <v>254</v>
      </c>
      <c r="C150" s="15" t="s">
        <v>334</v>
      </c>
      <c r="D150" s="16"/>
      <c r="E150" s="15"/>
      <c r="F150" s="15"/>
      <c r="G150" s="15" t="str">
        <f>IFERROR(VLOOKUP(C150,总表!#REF!,1,)&amp;"","")</f>
        <v/>
      </c>
    </row>
    <row r="151" hidden="1" customHeight="1" spans="1:7">
      <c r="A151" s="15" t="s">
        <v>289</v>
      </c>
      <c r="B151" s="15" t="s">
        <v>335</v>
      </c>
      <c r="C151" s="15" t="s">
        <v>336</v>
      </c>
      <c r="D151" s="16"/>
      <c r="E151" s="15"/>
      <c r="F151" s="15"/>
      <c r="G151" s="15" t="str">
        <f>IFERROR(VLOOKUP(C151,总表!#REF!,1,)&amp;"","")</f>
        <v/>
      </c>
    </row>
    <row r="152" hidden="1" customHeight="1" spans="1:7">
      <c r="A152" s="15" t="s">
        <v>289</v>
      </c>
      <c r="B152" s="15" t="s">
        <v>337</v>
      </c>
      <c r="C152" s="15" t="s">
        <v>338</v>
      </c>
      <c r="D152" s="16"/>
      <c r="E152" s="15"/>
      <c r="F152" s="15"/>
      <c r="G152" s="15" t="str">
        <f>IFERROR(VLOOKUP(C152,总表!#REF!,1,)&amp;"","")</f>
        <v/>
      </c>
    </row>
    <row r="153" hidden="1" customHeight="1" spans="1:7">
      <c r="A153" s="15" t="s">
        <v>289</v>
      </c>
      <c r="B153" s="15" t="s">
        <v>339</v>
      </c>
      <c r="C153" s="15" t="s">
        <v>340</v>
      </c>
      <c r="D153" s="16"/>
      <c r="E153" s="15"/>
      <c r="F153" s="15"/>
      <c r="G153" s="15" t="str">
        <f>IFERROR(VLOOKUP(C153,总表!#REF!,1,)&amp;"","")</f>
        <v/>
      </c>
    </row>
    <row r="154" hidden="1" customHeight="1" spans="1:7">
      <c r="A154" s="15" t="s">
        <v>289</v>
      </c>
      <c r="B154" s="15" t="s">
        <v>341</v>
      </c>
      <c r="C154" s="15" t="s">
        <v>342</v>
      </c>
      <c r="D154" s="16"/>
      <c r="E154" s="15"/>
      <c r="F154" s="15"/>
      <c r="G154" s="15" t="str">
        <f>IFERROR(VLOOKUP(C154,总表!#REF!,1,)&amp;"","")</f>
        <v/>
      </c>
    </row>
    <row r="155" hidden="1" customHeight="1" spans="1:7">
      <c r="A155" s="15" t="s">
        <v>289</v>
      </c>
      <c r="B155" s="15" t="s">
        <v>343</v>
      </c>
      <c r="C155" s="15" t="s">
        <v>344</v>
      </c>
      <c r="D155" s="16" t="s">
        <v>53</v>
      </c>
      <c r="E155" s="15"/>
      <c r="F155" s="15"/>
      <c r="G155" s="15" t="str">
        <f>IFERROR(VLOOKUP(C155,总表!#REF!,1,)&amp;"","")</f>
        <v/>
      </c>
    </row>
    <row r="156" hidden="1" customHeight="1" spans="1:7">
      <c r="A156" s="15" t="s">
        <v>289</v>
      </c>
      <c r="B156" s="15" t="s">
        <v>345</v>
      </c>
      <c r="C156" s="15" t="s">
        <v>346</v>
      </c>
      <c r="D156" s="16"/>
      <c r="E156" s="15"/>
      <c r="F156" s="15"/>
      <c r="G156" s="15" t="str">
        <f>IFERROR(VLOOKUP(C156,总表!#REF!,1,)&amp;"","")</f>
        <v/>
      </c>
    </row>
    <row r="157" hidden="1" customHeight="1" spans="1:7">
      <c r="A157" s="15" t="s">
        <v>289</v>
      </c>
      <c r="B157" s="15" t="s">
        <v>347</v>
      </c>
      <c r="C157" s="15" t="s">
        <v>348</v>
      </c>
      <c r="D157" s="16"/>
      <c r="E157" s="15"/>
      <c r="F157" s="15"/>
      <c r="G157" s="15" t="str">
        <f>IFERROR(VLOOKUP(C157,总表!#REF!,1,)&amp;"","")</f>
        <v/>
      </c>
    </row>
    <row r="158" hidden="1" customHeight="1" spans="1:7">
      <c r="A158" s="15" t="s">
        <v>289</v>
      </c>
      <c r="B158" s="15" t="s">
        <v>349</v>
      </c>
      <c r="C158" s="15" t="s">
        <v>350</v>
      </c>
      <c r="D158" s="16"/>
      <c r="E158" s="15"/>
      <c r="F158" s="15"/>
      <c r="G158" s="15" t="str">
        <f>IFERROR(VLOOKUP(C158,总表!#REF!,1,)&amp;"","")</f>
        <v/>
      </c>
    </row>
    <row r="159" hidden="1" customHeight="1" spans="1:7">
      <c r="A159" s="15" t="s">
        <v>289</v>
      </c>
      <c r="B159" s="15" t="s">
        <v>351</v>
      </c>
      <c r="C159" s="15" t="s">
        <v>352</v>
      </c>
      <c r="D159" s="16"/>
      <c r="E159" s="15"/>
      <c r="F159" s="15"/>
      <c r="G159" s="15" t="str">
        <f>IFERROR(VLOOKUP(C159,总表!#REF!,1,)&amp;"","")</f>
        <v/>
      </c>
    </row>
    <row r="160" hidden="1" customHeight="1" spans="1:7">
      <c r="A160" s="15" t="s">
        <v>289</v>
      </c>
      <c r="B160" s="15" t="s">
        <v>353</v>
      </c>
      <c r="C160" s="15" t="s">
        <v>354</v>
      </c>
      <c r="D160" s="16" t="s">
        <v>53</v>
      </c>
      <c r="E160" s="15"/>
      <c r="F160" s="15"/>
      <c r="G160" s="15" t="str">
        <f>IFERROR(VLOOKUP(C160,总表!#REF!,1,)&amp;"","")</f>
        <v/>
      </c>
    </row>
    <row r="161" hidden="1" customHeight="1" spans="1:7">
      <c r="A161" s="15" t="s">
        <v>289</v>
      </c>
      <c r="B161" s="15" t="s">
        <v>274</v>
      </c>
      <c r="C161" s="15" t="s">
        <v>355</v>
      </c>
      <c r="D161" s="16"/>
      <c r="E161" s="15"/>
      <c r="F161" s="15"/>
      <c r="G161" s="15" t="str">
        <f>IFERROR(VLOOKUP(C161,总表!#REF!,1,)&amp;"","")</f>
        <v/>
      </c>
    </row>
    <row r="162" hidden="1" customHeight="1" spans="1:7">
      <c r="A162" s="15" t="s">
        <v>289</v>
      </c>
      <c r="B162" s="15" t="s">
        <v>356</v>
      </c>
      <c r="C162" s="15" t="s">
        <v>357</v>
      </c>
      <c r="D162" s="16"/>
      <c r="E162" s="15"/>
      <c r="F162" s="15"/>
      <c r="G162" s="15" t="str">
        <f>IFERROR(VLOOKUP(C162,总表!#REF!,1,)&amp;"","")</f>
        <v/>
      </c>
    </row>
    <row r="163" hidden="1" customHeight="1" spans="1:7">
      <c r="A163" s="15" t="s">
        <v>289</v>
      </c>
      <c r="B163" s="15" t="s">
        <v>358</v>
      </c>
      <c r="C163" s="15" t="s">
        <v>359</v>
      </c>
      <c r="D163" s="16"/>
      <c r="E163" s="15"/>
      <c r="F163" s="15"/>
      <c r="G163" s="15" t="str">
        <f>IFERROR(VLOOKUP(C163,总表!#REF!,1,)&amp;"","")</f>
        <v/>
      </c>
    </row>
    <row r="164" hidden="1" customHeight="1" spans="1:7">
      <c r="A164" s="15" t="s">
        <v>289</v>
      </c>
      <c r="B164" s="15" t="s">
        <v>360</v>
      </c>
      <c r="C164" s="15" t="s">
        <v>361</v>
      </c>
      <c r="D164" s="16"/>
      <c r="E164" s="15" t="s">
        <v>53</v>
      </c>
      <c r="F164" s="15"/>
      <c r="G164" s="15" t="str">
        <f>IFERROR(VLOOKUP(C164,总表!#REF!,1,)&amp;"","")</f>
        <v/>
      </c>
    </row>
    <row r="165" hidden="1" customHeight="1" spans="1:7">
      <c r="A165" s="15" t="s">
        <v>289</v>
      </c>
      <c r="B165" s="15" t="s">
        <v>362</v>
      </c>
      <c r="C165" s="15" t="s">
        <v>363</v>
      </c>
      <c r="D165" s="16"/>
      <c r="E165" s="15"/>
      <c r="F165" s="15"/>
      <c r="G165" s="15" t="str">
        <f>IFERROR(VLOOKUP(C165,总表!#REF!,1,)&amp;"","")</f>
        <v/>
      </c>
    </row>
    <row r="166" hidden="1" customHeight="1" spans="1:7">
      <c r="A166" s="15" t="s">
        <v>289</v>
      </c>
      <c r="B166" s="15" t="s">
        <v>364</v>
      </c>
      <c r="C166" s="15" t="s">
        <v>365</v>
      </c>
      <c r="D166" s="16"/>
      <c r="E166" s="15"/>
      <c r="F166" s="15"/>
      <c r="G166" s="15" t="str">
        <f>IFERROR(VLOOKUP(C166,总表!#REF!,1,)&amp;"","")</f>
        <v/>
      </c>
    </row>
    <row r="167" hidden="1" customHeight="1" spans="1:7">
      <c r="A167" s="15" t="s">
        <v>289</v>
      </c>
      <c r="B167" s="15" t="s">
        <v>366</v>
      </c>
      <c r="C167" s="15" t="s">
        <v>367</v>
      </c>
      <c r="D167" s="16"/>
      <c r="E167" s="15"/>
      <c r="F167" s="15"/>
      <c r="G167" s="15" t="str">
        <f>IFERROR(VLOOKUP(C167,总表!#REF!,1,)&amp;"","")</f>
        <v/>
      </c>
    </row>
    <row r="168" hidden="1" customHeight="1" spans="1:7">
      <c r="A168" s="15" t="s">
        <v>289</v>
      </c>
      <c r="B168" s="15" t="s">
        <v>189</v>
      </c>
      <c r="C168" s="15" t="s">
        <v>368</v>
      </c>
      <c r="D168" s="16"/>
      <c r="E168" s="15"/>
      <c r="F168" s="15"/>
      <c r="G168" s="15" t="str">
        <f>IFERROR(VLOOKUP(C168,总表!#REF!,1,)&amp;"","")</f>
        <v/>
      </c>
    </row>
    <row r="169" hidden="1" customHeight="1" spans="1:7">
      <c r="A169" s="15" t="s">
        <v>289</v>
      </c>
      <c r="B169" s="15" t="s">
        <v>369</v>
      </c>
      <c r="C169" s="15" t="s">
        <v>370</v>
      </c>
      <c r="D169" s="16"/>
      <c r="E169" s="15"/>
      <c r="F169" s="15"/>
      <c r="G169" s="15" t="str">
        <f>IFERROR(VLOOKUP(C169,总表!#REF!,1,)&amp;"","")</f>
        <v/>
      </c>
    </row>
    <row r="170" hidden="1" customHeight="1" spans="1:7">
      <c r="A170" s="15" t="s">
        <v>289</v>
      </c>
      <c r="B170" s="15" t="s">
        <v>371</v>
      </c>
      <c r="C170" s="15" t="s">
        <v>372</v>
      </c>
      <c r="D170" s="16"/>
      <c r="E170" s="15"/>
      <c r="F170" s="15"/>
      <c r="G170" s="15" t="str">
        <f>IFERROR(VLOOKUP(C170,总表!#REF!,1,)&amp;"","")</f>
        <v/>
      </c>
    </row>
    <row r="171" hidden="1" customHeight="1" spans="1:7">
      <c r="A171" s="15" t="s">
        <v>289</v>
      </c>
      <c r="B171" s="15" t="s">
        <v>373</v>
      </c>
      <c r="C171" s="15" t="s">
        <v>374</v>
      </c>
      <c r="D171" s="16"/>
      <c r="E171" s="15"/>
      <c r="F171" s="15"/>
      <c r="G171" s="15" t="str">
        <f>IFERROR(VLOOKUP(C171,总表!#REF!,1,)&amp;"","")</f>
        <v/>
      </c>
    </row>
    <row r="172" hidden="1" customHeight="1" spans="1:7">
      <c r="A172" s="15" t="s">
        <v>375</v>
      </c>
      <c r="B172" s="15" t="s">
        <v>376</v>
      </c>
      <c r="C172" s="15" t="s">
        <v>377</v>
      </c>
      <c r="D172" s="16"/>
      <c r="E172" s="15"/>
      <c r="F172" s="15"/>
      <c r="G172" s="15" t="str">
        <f>IFERROR(VLOOKUP(C172,总表!#REF!,1,)&amp;"","")</f>
        <v/>
      </c>
    </row>
    <row r="173" hidden="1" customHeight="1" spans="1:7">
      <c r="A173" s="15" t="s">
        <v>375</v>
      </c>
      <c r="B173" s="15" t="s">
        <v>378</v>
      </c>
      <c r="C173" s="15" t="s">
        <v>379</v>
      </c>
      <c r="D173" s="16"/>
      <c r="E173" s="15"/>
      <c r="F173" s="15" t="s">
        <v>53</v>
      </c>
      <c r="G173" s="15" t="str">
        <f>IFERROR(VLOOKUP(C173,总表!#REF!,1,)&amp;"","")</f>
        <v/>
      </c>
    </row>
    <row r="174" hidden="1" customHeight="1" spans="1:7">
      <c r="A174" s="15" t="s">
        <v>375</v>
      </c>
      <c r="B174" s="15" t="s">
        <v>380</v>
      </c>
      <c r="C174" s="15" t="s">
        <v>381</v>
      </c>
      <c r="D174" s="16"/>
      <c r="E174" s="15"/>
      <c r="F174" s="15"/>
      <c r="G174" s="15" t="str">
        <f>IFERROR(VLOOKUP(C174,总表!#REF!,1,)&amp;"","")</f>
        <v/>
      </c>
    </row>
    <row r="175" hidden="1" customHeight="1" spans="1:7">
      <c r="A175" s="15" t="s">
        <v>375</v>
      </c>
      <c r="B175" s="15" t="s">
        <v>382</v>
      </c>
      <c r="C175" s="15" t="s">
        <v>383</v>
      </c>
      <c r="D175" s="16" t="s">
        <v>53</v>
      </c>
      <c r="E175" s="15"/>
      <c r="F175" s="15"/>
      <c r="G175" s="15" t="str">
        <f>IFERROR(VLOOKUP(C175,总表!#REF!,1,)&amp;"","")</f>
        <v/>
      </c>
    </row>
    <row r="176" hidden="1" customHeight="1" spans="1:7">
      <c r="A176" s="15" t="s">
        <v>375</v>
      </c>
      <c r="B176" s="15" t="s">
        <v>384</v>
      </c>
      <c r="C176" s="15" t="s">
        <v>385</v>
      </c>
      <c r="D176" s="16"/>
      <c r="E176" s="15"/>
      <c r="F176" s="15"/>
      <c r="G176" s="15" t="str">
        <f>IFERROR(VLOOKUP(C176,总表!#REF!,1,)&amp;"","")</f>
        <v/>
      </c>
    </row>
    <row r="177" hidden="1" customHeight="1" spans="1:7">
      <c r="A177" s="15" t="s">
        <v>375</v>
      </c>
      <c r="B177" s="15" t="s">
        <v>386</v>
      </c>
      <c r="C177" s="15" t="s">
        <v>387</v>
      </c>
      <c r="D177" s="16"/>
      <c r="E177" s="15"/>
      <c r="F177" s="15"/>
      <c r="G177" s="15" t="str">
        <f>IFERROR(VLOOKUP(C177,总表!#REF!,1,)&amp;"","")</f>
        <v/>
      </c>
    </row>
    <row r="178" hidden="1" customHeight="1" spans="1:7">
      <c r="A178" s="15" t="s">
        <v>375</v>
      </c>
      <c r="B178" s="15" t="s">
        <v>66</v>
      </c>
      <c r="C178" s="15" t="s">
        <v>388</v>
      </c>
      <c r="D178" s="16" t="s">
        <v>53</v>
      </c>
      <c r="E178" s="15"/>
      <c r="F178" s="15"/>
      <c r="G178" s="15" t="str">
        <f>IFERROR(VLOOKUP(C178,总表!#REF!,1,)&amp;"","")</f>
        <v/>
      </c>
    </row>
    <row r="179" hidden="1" customHeight="1" spans="1:7">
      <c r="A179" s="15" t="s">
        <v>375</v>
      </c>
      <c r="B179" s="15" t="s">
        <v>389</v>
      </c>
      <c r="C179" s="15" t="s">
        <v>390</v>
      </c>
      <c r="D179" s="16"/>
      <c r="E179" s="15"/>
      <c r="F179" s="15"/>
      <c r="G179" s="15" t="str">
        <f>IFERROR(VLOOKUP(C179,总表!#REF!,1,)&amp;"","")</f>
        <v/>
      </c>
    </row>
    <row r="180" hidden="1" customHeight="1" spans="1:7">
      <c r="A180" s="15" t="s">
        <v>375</v>
      </c>
      <c r="B180" s="15" t="s">
        <v>391</v>
      </c>
      <c r="C180" s="15" t="s">
        <v>392</v>
      </c>
      <c r="D180" s="16"/>
      <c r="E180" s="15"/>
      <c r="F180" s="15"/>
      <c r="G180" s="15" t="str">
        <f>IFERROR(VLOOKUP(C180,总表!#REF!,1,)&amp;"","")</f>
        <v/>
      </c>
    </row>
    <row r="181" hidden="1" customHeight="1" spans="1:7">
      <c r="A181" s="15" t="s">
        <v>375</v>
      </c>
      <c r="B181" s="15" t="s">
        <v>393</v>
      </c>
      <c r="C181" s="15" t="s">
        <v>394</v>
      </c>
      <c r="D181" s="16"/>
      <c r="E181" s="15"/>
      <c r="F181" s="15"/>
      <c r="G181" s="15" t="str">
        <f>IFERROR(VLOOKUP(C181,总表!#REF!,1,)&amp;"","")</f>
        <v/>
      </c>
    </row>
    <row r="182" hidden="1" customHeight="1" spans="1:7">
      <c r="A182" s="15" t="s">
        <v>375</v>
      </c>
      <c r="B182" s="15" t="s">
        <v>395</v>
      </c>
      <c r="C182" s="15" t="s">
        <v>396</v>
      </c>
      <c r="D182" s="16"/>
      <c r="E182" s="15"/>
      <c r="F182" s="15"/>
      <c r="G182" s="15" t="str">
        <f>IFERROR(VLOOKUP(C182,总表!#REF!,1,)&amp;"","")</f>
        <v/>
      </c>
    </row>
    <row r="183" hidden="1" customHeight="1" spans="1:7">
      <c r="A183" s="15" t="s">
        <v>375</v>
      </c>
      <c r="B183" s="15" t="s">
        <v>397</v>
      </c>
      <c r="C183" s="15" t="s">
        <v>398</v>
      </c>
      <c r="D183" s="16"/>
      <c r="E183" s="15"/>
      <c r="F183" s="15"/>
      <c r="G183" s="15" t="str">
        <f>IFERROR(VLOOKUP(C183,总表!#REF!,1,)&amp;"","")</f>
        <v/>
      </c>
    </row>
    <row r="184" hidden="1" customHeight="1" spans="1:7">
      <c r="A184" s="15" t="s">
        <v>375</v>
      </c>
      <c r="B184" s="15" t="s">
        <v>399</v>
      </c>
      <c r="C184" s="15" t="s">
        <v>400</v>
      </c>
      <c r="D184" s="16"/>
      <c r="E184" s="15"/>
      <c r="F184" s="15"/>
      <c r="G184" s="15" t="str">
        <f>IFERROR(VLOOKUP(C184,总表!#REF!,1,)&amp;"","")</f>
        <v/>
      </c>
    </row>
    <row r="185" hidden="1" customHeight="1" spans="1:7">
      <c r="A185" s="15" t="s">
        <v>375</v>
      </c>
      <c r="B185" s="15" t="s">
        <v>401</v>
      </c>
      <c r="C185" s="15" t="s">
        <v>402</v>
      </c>
      <c r="D185" s="16"/>
      <c r="E185" s="15"/>
      <c r="F185" s="15"/>
      <c r="G185" s="15" t="str">
        <f>IFERROR(VLOOKUP(C185,总表!#REF!,1,)&amp;"","")</f>
        <v/>
      </c>
    </row>
    <row r="186" hidden="1" customHeight="1" spans="1:7">
      <c r="A186" s="15" t="s">
        <v>375</v>
      </c>
      <c r="B186" s="15" t="s">
        <v>403</v>
      </c>
      <c r="C186" s="15" t="s">
        <v>404</v>
      </c>
      <c r="D186" s="16" t="s">
        <v>53</v>
      </c>
      <c r="E186" s="15"/>
      <c r="F186" s="15"/>
      <c r="G186" s="15" t="str">
        <f>IFERROR(VLOOKUP(C186,总表!#REF!,1,)&amp;"","")</f>
        <v/>
      </c>
    </row>
    <row r="187" hidden="1" customHeight="1" spans="1:7">
      <c r="A187" s="15" t="s">
        <v>375</v>
      </c>
      <c r="B187" s="15" t="s">
        <v>405</v>
      </c>
      <c r="C187" s="15" t="s">
        <v>406</v>
      </c>
      <c r="D187" s="16" t="s">
        <v>53</v>
      </c>
      <c r="E187" s="15"/>
      <c r="F187" s="15"/>
      <c r="G187" s="15" t="str">
        <f>IFERROR(VLOOKUP(C187,总表!#REF!,1,)&amp;"","")</f>
        <v/>
      </c>
    </row>
    <row r="188" hidden="1" customHeight="1" spans="1:7">
      <c r="A188" s="15" t="s">
        <v>375</v>
      </c>
      <c r="B188" s="15" t="s">
        <v>407</v>
      </c>
      <c r="C188" s="15" t="s">
        <v>408</v>
      </c>
      <c r="D188" s="16" t="s">
        <v>53</v>
      </c>
      <c r="E188" s="15"/>
      <c r="F188" s="15"/>
      <c r="G188" s="15" t="str">
        <f>IFERROR(VLOOKUP(C188,总表!#REF!,1,)&amp;"","")</f>
        <v/>
      </c>
    </row>
    <row r="189" hidden="1" customHeight="1" spans="1:7">
      <c r="A189" s="15" t="s">
        <v>375</v>
      </c>
      <c r="B189" s="15" t="s">
        <v>409</v>
      </c>
      <c r="C189" s="15" t="s">
        <v>410</v>
      </c>
      <c r="D189" s="16"/>
      <c r="E189" s="15"/>
      <c r="F189" s="15"/>
      <c r="G189" s="15" t="str">
        <f>IFERROR(VLOOKUP(C189,总表!#REF!,1,)&amp;"","")</f>
        <v/>
      </c>
    </row>
    <row r="190" hidden="1" customHeight="1" spans="1:7">
      <c r="A190" s="15" t="s">
        <v>375</v>
      </c>
      <c r="B190" s="15" t="s">
        <v>411</v>
      </c>
      <c r="C190" s="15" t="s">
        <v>412</v>
      </c>
      <c r="D190" s="16"/>
      <c r="E190" s="15" t="s">
        <v>53</v>
      </c>
      <c r="F190" s="15"/>
      <c r="G190" s="15" t="str">
        <f>IFERROR(VLOOKUP(C190,总表!#REF!,1,)&amp;"","")</f>
        <v/>
      </c>
    </row>
    <row r="191" hidden="1" customHeight="1" spans="1:7">
      <c r="A191" s="15" t="s">
        <v>375</v>
      </c>
      <c r="B191" s="15" t="s">
        <v>413</v>
      </c>
      <c r="C191" s="15" t="s">
        <v>414</v>
      </c>
      <c r="D191" s="16" t="s">
        <v>53</v>
      </c>
      <c r="E191" s="15"/>
      <c r="F191" s="15"/>
      <c r="G191" s="15" t="str">
        <f>IFERROR(VLOOKUP(C191,总表!#REF!,1,)&amp;"","")</f>
        <v/>
      </c>
    </row>
    <row r="192" hidden="1" customHeight="1" spans="1:7">
      <c r="A192" s="15" t="s">
        <v>375</v>
      </c>
      <c r="B192" s="15" t="s">
        <v>415</v>
      </c>
      <c r="C192" s="15" t="s">
        <v>416</v>
      </c>
      <c r="D192" s="16" t="s">
        <v>53</v>
      </c>
      <c r="E192" s="15"/>
      <c r="F192" s="15"/>
      <c r="G192" s="15" t="str">
        <f>IFERROR(VLOOKUP(C192,总表!#REF!,1,)&amp;"","")</f>
        <v/>
      </c>
    </row>
    <row r="193" hidden="1" customHeight="1" spans="1:7">
      <c r="A193" s="15" t="s">
        <v>375</v>
      </c>
      <c r="B193" s="15" t="s">
        <v>417</v>
      </c>
      <c r="C193" s="15" t="s">
        <v>418</v>
      </c>
      <c r="D193" s="16"/>
      <c r="E193" s="15"/>
      <c r="F193" s="15"/>
      <c r="G193" s="15" t="str">
        <f>IFERROR(VLOOKUP(C193,总表!#REF!,1,)&amp;"","")</f>
        <v/>
      </c>
    </row>
    <row r="194" hidden="1" customHeight="1" spans="1:7">
      <c r="A194" s="15" t="s">
        <v>375</v>
      </c>
      <c r="B194" s="15" t="s">
        <v>419</v>
      </c>
      <c r="C194" s="15" t="s">
        <v>420</v>
      </c>
      <c r="D194" s="16"/>
      <c r="E194" s="15"/>
      <c r="F194" s="15"/>
      <c r="G194" s="15" t="str">
        <f>IFERROR(VLOOKUP(C194,总表!#REF!,1,)&amp;"","")</f>
        <v/>
      </c>
    </row>
    <row r="195" hidden="1" customHeight="1" spans="1:7">
      <c r="A195" s="15" t="s">
        <v>375</v>
      </c>
      <c r="B195" s="15" t="s">
        <v>421</v>
      </c>
      <c r="C195" s="15" t="s">
        <v>422</v>
      </c>
      <c r="D195" s="16"/>
      <c r="E195" s="15"/>
      <c r="F195" s="15"/>
      <c r="G195" s="15" t="str">
        <f>IFERROR(VLOOKUP(C195,总表!#REF!,1,)&amp;"","")</f>
        <v/>
      </c>
    </row>
    <row r="196" hidden="1" customHeight="1" spans="1:7">
      <c r="A196" s="15" t="s">
        <v>375</v>
      </c>
      <c r="B196" s="15" t="s">
        <v>423</v>
      </c>
      <c r="C196" s="15" t="s">
        <v>424</v>
      </c>
      <c r="D196" s="16"/>
      <c r="E196" s="15"/>
      <c r="F196" s="15"/>
      <c r="G196" s="15" t="str">
        <f>IFERROR(VLOOKUP(C196,总表!#REF!,1,)&amp;"","")</f>
        <v/>
      </c>
    </row>
    <row r="197" hidden="1" customHeight="1" spans="1:7">
      <c r="A197" s="15" t="s">
        <v>375</v>
      </c>
      <c r="B197" s="15" t="s">
        <v>425</v>
      </c>
      <c r="C197" s="15" t="s">
        <v>426</v>
      </c>
      <c r="D197" s="16"/>
      <c r="E197" s="15"/>
      <c r="F197" s="15"/>
      <c r="G197" s="15" t="str">
        <f>IFERROR(VLOOKUP(C197,总表!#REF!,1,)&amp;"","")</f>
        <v/>
      </c>
    </row>
    <row r="198" hidden="1" customHeight="1" spans="1:7">
      <c r="A198" s="15" t="s">
        <v>375</v>
      </c>
      <c r="B198" s="15" t="s">
        <v>427</v>
      </c>
      <c r="C198" s="15" t="s">
        <v>428</v>
      </c>
      <c r="D198" s="16"/>
      <c r="E198" s="15"/>
      <c r="F198" s="15"/>
      <c r="G198" s="15" t="str">
        <f>IFERROR(VLOOKUP(C198,总表!#REF!,1,)&amp;"","")</f>
        <v/>
      </c>
    </row>
    <row r="199" hidden="1" customHeight="1" spans="1:7">
      <c r="A199" s="15" t="s">
        <v>375</v>
      </c>
      <c r="B199" s="15" t="s">
        <v>429</v>
      </c>
      <c r="C199" s="15" t="s">
        <v>430</v>
      </c>
      <c r="D199" s="16" t="s">
        <v>53</v>
      </c>
      <c r="E199" s="15" t="s">
        <v>53</v>
      </c>
      <c r="F199" s="15"/>
      <c r="G199" s="15" t="str">
        <f>IFERROR(VLOOKUP(C199,总表!#REF!,1,)&amp;"","")</f>
        <v/>
      </c>
    </row>
    <row r="200" hidden="1" customHeight="1" spans="1:7">
      <c r="A200" s="15" t="s">
        <v>375</v>
      </c>
      <c r="B200" s="15" t="s">
        <v>431</v>
      </c>
      <c r="C200" s="15" t="s">
        <v>432</v>
      </c>
      <c r="D200" s="16"/>
      <c r="E200" s="15"/>
      <c r="F200" s="15"/>
      <c r="G200" s="15" t="str">
        <f>IFERROR(VLOOKUP(C200,总表!#REF!,1,)&amp;"","")</f>
        <v/>
      </c>
    </row>
    <row r="201" hidden="1" customHeight="1" spans="1:7">
      <c r="A201" s="15" t="s">
        <v>375</v>
      </c>
      <c r="B201" s="15" t="s">
        <v>433</v>
      </c>
      <c r="C201" s="15" t="s">
        <v>434</v>
      </c>
      <c r="D201" s="16"/>
      <c r="E201" s="15"/>
      <c r="F201" s="15"/>
      <c r="G201" s="15" t="str">
        <f>IFERROR(VLOOKUP(C201,总表!#REF!,1,)&amp;"","")</f>
        <v/>
      </c>
    </row>
    <row r="202" hidden="1" customHeight="1" spans="1:7">
      <c r="A202" s="15" t="s">
        <v>435</v>
      </c>
      <c r="B202" s="15" t="s">
        <v>436</v>
      </c>
      <c r="C202" s="15" t="s">
        <v>437</v>
      </c>
      <c r="D202" s="16"/>
      <c r="E202" s="15"/>
      <c r="F202" s="15"/>
      <c r="G202" s="15" t="str">
        <f>IFERROR(VLOOKUP(C202,总表!#REF!,1,)&amp;"","")</f>
        <v/>
      </c>
    </row>
    <row r="203" hidden="1" customHeight="1" spans="1:7">
      <c r="A203" s="15" t="s">
        <v>435</v>
      </c>
      <c r="B203" s="15" t="s">
        <v>438</v>
      </c>
      <c r="C203" s="15" t="s">
        <v>439</v>
      </c>
      <c r="D203" s="16"/>
      <c r="E203" s="15"/>
      <c r="F203" s="15"/>
      <c r="G203" s="15" t="str">
        <f>IFERROR(VLOOKUP(C203,总表!#REF!,1,)&amp;"","")</f>
        <v/>
      </c>
    </row>
    <row r="204" hidden="1" customHeight="1" spans="1:7">
      <c r="A204" s="15" t="s">
        <v>435</v>
      </c>
      <c r="B204" s="15" t="s">
        <v>440</v>
      </c>
      <c r="C204" s="15" t="s">
        <v>441</v>
      </c>
      <c r="D204" s="16" t="s">
        <v>53</v>
      </c>
      <c r="E204" s="15"/>
      <c r="F204" s="15"/>
      <c r="G204" s="15" t="str">
        <f>IFERROR(VLOOKUP(C204,总表!#REF!,1,)&amp;"","")</f>
        <v/>
      </c>
    </row>
    <row r="205" hidden="1" customHeight="1" spans="1:7">
      <c r="A205" s="15" t="s">
        <v>435</v>
      </c>
      <c r="B205" s="15" t="s">
        <v>442</v>
      </c>
      <c r="C205" s="15" t="s">
        <v>443</v>
      </c>
      <c r="D205" s="16"/>
      <c r="E205" s="15" t="s">
        <v>53</v>
      </c>
      <c r="F205" s="15"/>
      <c r="G205" s="15" t="str">
        <f>IFERROR(VLOOKUP(C205,总表!#REF!,1,)&amp;"","")</f>
        <v/>
      </c>
    </row>
    <row r="206" hidden="1" customHeight="1" spans="1:7">
      <c r="A206" s="15" t="s">
        <v>435</v>
      </c>
      <c r="B206" s="15" t="s">
        <v>444</v>
      </c>
      <c r="C206" s="15" t="s">
        <v>445</v>
      </c>
      <c r="D206" s="16"/>
      <c r="E206" s="15"/>
      <c r="F206" s="15"/>
      <c r="G206" s="15" t="str">
        <f>IFERROR(VLOOKUP(C206,总表!#REF!,1,)&amp;"","")</f>
        <v/>
      </c>
    </row>
    <row r="207" hidden="1" customHeight="1" spans="1:7">
      <c r="A207" s="15" t="s">
        <v>435</v>
      </c>
      <c r="B207" s="15" t="s">
        <v>446</v>
      </c>
      <c r="C207" s="15" t="s">
        <v>447</v>
      </c>
      <c r="D207" s="16"/>
      <c r="E207" s="15"/>
      <c r="F207" s="15"/>
      <c r="G207" s="15" t="str">
        <f>IFERROR(VLOOKUP(C207,总表!#REF!,1,)&amp;"","")</f>
        <v/>
      </c>
    </row>
    <row r="208" hidden="1" customHeight="1" spans="1:7">
      <c r="A208" s="15" t="s">
        <v>435</v>
      </c>
      <c r="B208" s="15" t="s">
        <v>448</v>
      </c>
      <c r="C208" s="15" t="s">
        <v>449</v>
      </c>
      <c r="D208" s="16"/>
      <c r="E208" s="15"/>
      <c r="F208" s="15"/>
      <c r="G208" s="15" t="str">
        <f>IFERROR(VLOOKUP(C208,总表!#REF!,1,)&amp;"","")</f>
        <v/>
      </c>
    </row>
    <row r="209" hidden="1" customHeight="1" spans="1:7">
      <c r="A209" s="15" t="s">
        <v>435</v>
      </c>
      <c r="B209" s="15" t="s">
        <v>450</v>
      </c>
      <c r="C209" s="15" t="s">
        <v>451</v>
      </c>
      <c r="D209" s="16" t="s">
        <v>53</v>
      </c>
      <c r="E209" s="15"/>
      <c r="F209" s="15"/>
      <c r="G209" s="15" t="str">
        <f>IFERROR(VLOOKUP(C209,总表!#REF!,1,)&amp;"","")</f>
        <v/>
      </c>
    </row>
    <row r="210" hidden="1" customHeight="1" spans="1:7">
      <c r="A210" s="15" t="s">
        <v>435</v>
      </c>
      <c r="B210" s="15" t="s">
        <v>452</v>
      </c>
      <c r="C210" s="15" t="s">
        <v>453</v>
      </c>
      <c r="D210" s="16"/>
      <c r="E210" s="15" t="s">
        <v>53</v>
      </c>
      <c r="F210" s="15"/>
      <c r="G210" s="15" t="str">
        <f>IFERROR(VLOOKUP(C210,总表!#REF!,1,)&amp;"","")</f>
        <v/>
      </c>
    </row>
    <row r="211" hidden="1" customHeight="1" spans="1:7">
      <c r="A211" s="15" t="s">
        <v>435</v>
      </c>
      <c r="B211" s="15" t="s">
        <v>161</v>
      </c>
      <c r="C211" s="15" t="s">
        <v>454</v>
      </c>
      <c r="D211" s="16"/>
      <c r="E211" s="15"/>
      <c r="F211" s="15"/>
      <c r="G211" s="15" t="str">
        <f>IFERROR(VLOOKUP(C211,总表!#REF!,1,)&amp;"","")</f>
        <v/>
      </c>
    </row>
    <row r="212" hidden="1" customHeight="1" spans="1:7">
      <c r="A212" s="15" t="s">
        <v>435</v>
      </c>
      <c r="B212" s="15" t="s">
        <v>455</v>
      </c>
      <c r="C212" s="15" t="s">
        <v>456</v>
      </c>
      <c r="D212" s="16" t="s">
        <v>53</v>
      </c>
      <c r="E212" s="15"/>
      <c r="F212" s="15"/>
      <c r="G212" s="15" t="str">
        <f>IFERROR(VLOOKUP(C212,总表!#REF!,1,)&amp;"","")</f>
        <v/>
      </c>
    </row>
    <row r="213" hidden="1" customHeight="1" spans="1:7">
      <c r="A213" s="15" t="s">
        <v>435</v>
      </c>
      <c r="B213" s="15" t="s">
        <v>457</v>
      </c>
      <c r="C213" s="15" t="s">
        <v>458</v>
      </c>
      <c r="D213" s="16"/>
      <c r="E213" s="15"/>
      <c r="F213" s="15"/>
      <c r="G213" s="15" t="str">
        <f>IFERROR(VLOOKUP(C213,总表!#REF!,1,)&amp;"","")</f>
        <v/>
      </c>
    </row>
    <row r="214" hidden="1" customHeight="1" spans="1:7">
      <c r="A214" s="15" t="s">
        <v>435</v>
      </c>
      <c r="B214" s="15" t="s">
        <v>459</v>
      </c>
      <c r="C214" s="15" t="s">
        <v>460</v>
      </c>
      <c r="D214" s="16"/>
      <c r="E214" s="15"/>
      <c r="F214" s="15"/>
      <c r="G214" s="15" t="str">
        <f>IFERROR(VLOOKUP(C214,总表!#REF!,1,)&amp;"","")</f>
        <v/>
      </c>
    </row>
    <row r="215" hidden="1" customHeight="1" spans="1:7">
      <c r="A215" s="15" t="s">
        <v>435</v>
      </c>
      <c r="B215" s="15" t="s">
        <v>461</v>
      </c>
      <c r="C215" s="15" t="s">
        <v>462</v>
      </c>
      <c r="D215" s="16"/>
      <c r="E215" s="15"/>
      <c r="F215" s="15"/>
      <c r="G215" s="15" t="str">
        <f>IFERROR(VLOOKUP(C215,总表!#REF!,1,)&amp;"","")</f>
        <v/>
      </c>
    </row>
    <row r="216" hidden="1" customHeight="1" spans="1:7">
      <c r="A216" s="15" t="s">
        <v>435</v>
      </c>
      <c r="B216" s="15" t="s">
        <v>463</v>
      </c>
      <c r="C216" s="15" t="s">
        <v>464</v>
      </c>
      <c r="D216" s="16"/>
      <c r="E216" s="15" t="s">
        <v>53</v>
      </c>
      <c r="F216" s="15"/>
      <c r="G216" s="15" t="str">
        <f>IFERROR(VLOOKUP(C216,总表!#REF!,1,)&amp;"","")</f>
        <v/>
      </c>
    </row>
    <row r="217" hidden="1" customHeight="1" spans="1:7">
      <c r="A217" s="15" t="s">
        <v>435</v>
      </c>
      <c r="B217" s="15" t="s">
        <v>465</v>
      </c>
      <c r="C217" s="15" t="s">
        <v>466</v>
      </c>
      <c r="D217" s="16"/>
      <c r="E217" s="15"/>
      <c r="F217" s="15"/>
      <c r="G217" s="15" t="str">
        <f>IFERROR(VLOOKUP(C217,总表!#REF!,1,)&amp;"","")</f>
        <v/>
      </c>
    </row>
    <row r="218" hidden="1" customHeight="1" spans="1:7">
      <c r="A218" s="15" t="s">
        <v>435</v>
      </c>
      <c r="B218" s="15" t="s">
        <v>467</v>
      </c>
      <c r="C218" s="15" t="s">
        <v>468</v>
      </c>
      <c r="D218" s="16"/>
      <c r="E218" s="15"/>
      <c r="F218" s="15"/>
      <c r="G218" s="15" t="str">
        <f>IFERROR(VLOOKUP(C218,总表!#REF!,1,)&amp;"","")</f>
        <v/>
      </c>
    </row>
    <row r="219" hidden="1" customHeight="1" spans="1:7">
      <c r="A219" s="15" t="s">
        <v>435</v>
      </c>
      <c r="B219" s="15" t="s">
        <v>386</v>
      </c>
      <c r="C219" s="15" t="s">
        <v>469</v>
      </c>
      <c r="D219" s="16"/>
      <c r="E219" s="15"/>
      <c r="F219" s="15"/>
      <c r="G219" s="15" t="str">
        <f>IFERROR(VLOOKUP(C219,总表!#REF!,1,)&amp;"","")</f>
        <v/>
      </c>
    </row>
    <row r="220" hidden="1" customHeight="1" spans="1:7">
      <c r="A220" s="15" t="s">
        <v>435</v>
      </c>
      <c r="B220" s="15" t="s">
        <v>470</v>
      </c>
      <c r="C220" s="15" t="s">
        <v>471</v>
      </c>
      <c r="D220" s="16"/>
      <c r="E220" s="15"/>
      <c r="F220" s="15"/>
      <c r="G220" s="15" t="str">
        <f>IFERROR(VLOOKUP(C220,总表!#REF!,1,)&amp;"","")</f>
        <v/>
      </c>
    </row>
    <row r="221" hidden="1" customHeight="1" spans="1:7">
      <c r="A221" s="15" t="s">
        <v>435</v>
      </c>
      <c r="B221" s="15" t="s">
        <v>472</v>
      </c>
      <c r="C221" s="15" t="s">
        <v>473</v>
      </c>
      <c r="D221" s="16"/>
      <c r="E221" s="15"/>
      <c r="F221" s="15"/>
      <c r="G221" s="15" t="str">
        <f>IFERROR(VLOOKUP(C221,总表!#REF!,1,)&amp;"","")</f>
        <v/>
      </c>
    </row>
    <row r="222" hidden="1" customHeight="1" spans="1:7">
      <c r="A222" s="15" t="s">
        <v>435</v>
      </c>
      <c r="B222" s="15" t="s">
        <v>474</v>
      </c>
      <c r="C222" s="15" t="s">
        <v>475</v>
      </c>
      <c r="D222" s="16"/>
      <c r="E222" s="15"/>
      <c r="F222" s="15"/>
      <c r="G222" s="15" t="str">
        <f>IFERROR(VLOOKUP(C222,总表!#REF!,1,)&amp;"","")</f>
        <v/>
      </c>
    </row>
    <row r="223" hidden="1" customHeight="1" spans="1:7">
      <c r="A223" s="15" t="s">
        <v>435</v>
      </c>
      <c r="B223" s="15" t="s">
        <v>476</v>
      </c>
      <c r="C223" s="15" t="s">
        <v>477</v>
      </c>
      <c r="D223" s="16"/>
      <c r="E223" s="15"/>
      <c r="F223" s="15"/>
      <c r="G223" s="15" t="str">
        <f>IFERROR(VLOOKUP(C223,总表!#REF!,1,)&amp;"","")</f>
        <v/>
      </c>
    </row>
    <row r="224" hidden="1" customHeight="1" spans="1:7">
      <c r="A224" s="15" t="s">
        <v>435</v>
      </c>
      <c r="B224" s="15" t="s">
        <v>478</v>
      </c>
      <c r="C224" s="15" t="s">
        <v>479</v>
      </c>
      <c r="D224" s="16"/>
      <c r="E224" s="15"/>
      <c r="F224" s="15"/>
      <c r="G224" s="15" t="str">
        <f>IFERROR(VLOOKUP(C224,总表!#REF!,1,)&amp;"","")</f>
        <v/>
      </c>
    </row>
    <row r="225" hidden="1" customHeight="1" spans="1:7">
      <c r="A225" s="15" t="s">
        <v>435</v>
      </c>
      <c r="B225" s="15" t="s">
        <v>274</v>
      </c>
      <c r="C225" s="15" t="s">
        <v>480</v>
      </c>
      <c r="D225" s="16"/>
      <c r="E225" s="15"/>
      <c r="F225" s="15"/>
      <c r="G225" s="15" t="str">
        <f>IFERROR(VLOOKUP(C225,总表!#REF!,1,)&amp;"","")</f>
        <v/>
      </c>
    </row>
    <row r="226" hidden="1" customHeight="1" spans="1:7">
      <c r="A226" s="15" t="s">
        <v>435</v>
      </c>
      <c r="B226" s="15" t="s">
        <v>481</v>
      </c>
      <c r="C226" s="15" t="s">
        <v>482</v>
      </c>
      <c r="D226" s="16" t="s">
        <v>53</v>
      </c>
      <c r="E226" s="15"/>
      <c r="F226" s="15"/>
      <c r="G226" s="15" t="str">
        <f>IFERROR(VLOOKUP(C226,总表!#REF!,1,)&amp;"","")</f>
        <v/>
      </c>
    </row>
    <row r="227" hidden="1" customHeight="1" spans="1:7">
      <c r="A227" s="15" t="s">
        <v>435</v>
      </c>
      <c r="B227" s="15" t="s">
        <v>483</v>
      </c>
      <c r="C227" s="15" t="s">
        <v>484</v>
      </c>
      <c r="D227" s="16"/>
      <c r="E227" s="15"/>
      <c r="F227" s="15"/>
      <c r="G227" s="15" t="str">
        <f>IFERROR(VLOOKUP(C227,总表!#REF!,1,)&amp;"","")</f>
        <v/>
      </c>
    </row>
    <row r="228" hidden="1" customHeight="1" spans="1:7">
      <c r="A228" s="15" t="s">
        <v>435</v>
      </c>
      <c r="B228" s="15" t="s">
        <v>485</v>
      </c>
      <c r="C228" s="15" t="s">
        <v>486</v>
      </c>
      <c r="D228" s="16"/>
      <c r="E228" s="15"/>
      <c r="F228" s="15"/>
      <c r="G228" s="15" t="str">
        <f>IFERROR(VLOOKUP(C228,总表!#REF!,1,)&amp;"","")</f>
        <v/>
      </c>
    </row>
    <row r="229" hidden="1" customHeight="1" spans="1:7">
      <c r="A229" s="15" t="s">
        <v>435</v>
      </c>
      <c r="B229" s="15" t="s">
        <v>487</v>
      </c>
      <c r="C229" s="15" t="s">
        <v>488</v>
      </c>
      <c r="D229" s="16"/>
      <c r="E229" s="15"/>
      <c r="F229" s="15"/>
      <c r="G229" s="15" t="str">
        <f>IFERROR(VLOOKUP(C229,总表!#REF!,1,)&amp;"","")</f>
        <v/>
      </c>
    </row>
    <row r="230" hidden="1" customHeight="1" spans="1:7">
      <c r="A230" s="15" t="s">
        <v>435</v>
      </c>
      <c r="B230" s="15" t="s">
        <v>489</v>
      </c>
      <c r="C230" s="15" t="s">
        <v>490</v>
      </c>
      <c r="D230" s="16"/>
      <c r="E230" s="15"/>
      <c r="F230" s="15"/>
      <c r="G230" s="15" t="str">
        <f>IFERROR(VLOOKUP(C230,总表!#REF!,1,)&amp;"","")</f>
        <v/>
      </c>
    </row>
    <row r="231" hidden="1" customHeight="1" spans="1:7">
      <c r="A231" s="15" t="s">
        <v>435</v>
      </c>
      <c r="B231" s="15" t="s">
        <v>358</v>
      </c>
      <c r="C231" s="15" t="s">
        <v>491</v>
      </c>
      <c r="D231" s="16"/>
      <c r="E231" s="15"/>
      <c r="F231" s="15"/>
      <c r="G231" s="15" t="str">
        <f>IFERROR(VLOOKUP(C231,总表!#REF!,1,)&amp;"","")</f>
        <v/>
      </c>
    </row>
    <row r="232" hidden="1" customHeight="1" spans="1:7">
      <c r="A232" s="15" t="s">
        <v>435</v>
      </c>
      <c r="B232" s="15" t="s">
        <v>492</v>
      </c>
      <c r="C232" s="15" t="s">
        <v>493</v>
      </c>
      <c r="D232" s="16"/>
      <c r="E232" s="15"/>
      <c r="F232" s="15"/>
      <c r="G232" s="15" t="str">
        <f>IFERROR(VLOOKUP(C232,总表!#REF!,1,)&amp;"","")</f>
        <v/>
      </c>
    </row>
    <row r="233" hidden="1" customHeight="1" spans="1:7">
      <c r="A233" s="15" t="s">
        <v>435</v>
      </c>
      <c r="B233" s="15" t="s">
        <v>494</v>
      </c>
      <c r="C233" s="15" t="s">
        <v>495</v>
      </c>
      <c r="D233" s="16"/>
      <c r="E233" s="15"/>
      <c r="F233" s="15"/>
      <c r="G233" s="15" t="str">
        <f>IFERROR(VLOOKUP(C233,总表!#REF!,1,)&amp;"","")</f>
        <v/>
      </c>
    </row>
    <row r="234" hidden="1" customHeight="1" spans="1:7">
      <c r="A234" s="15" t="s">
        <v>435</v>
      </c>
      <c r="B234" s="15" t="s">
        <v>496</v>
      </c>
      <c r="C234" s="15" t="s">
        <v>497</v>
      </c>
      <c r="D234" s="16"/>
      <c r="E234" s="15"/>
      <c r="F234" s="15"/>
      <c r="G234" s="15" t="str">
        <f>IFERROR(VLOOKUP(C234,总表!#REF!,1,)&amp;"","")</f>
        <v/>
      </c>
    </row>
    <row r="235" hidden="1" customHeight="1" spans="1:7">
      <c r="A235" s="15" t="s">
        <v>435</v>
      </c>
      <c r="B235" s="15" t="s">
        <v>498</v>
      </c>
      <c r="C235" s="15" t="s">
        <v>499</v>
      </c>
      <c r="D235" s="16"/>
      <c r="E235" s="15"/>
      <c r="F235" s="15"/>
      <c r="G235" s="15" t="str">
        <f>IFERROR(VLOOKUP(C235,总表!#REF!,1,)&amp;"","")</f>
        <v/>
      </c>
    </row>
    <row r="236" hidden="1" customHeight="1" spans="1:7">
      <c r="A236" s="15" t="s">
        <v>435</v>
      </c>
      <c r="B236" s="15" t="s">
        <v>500</v>
      </c>
      <c r="C236" s="15" t="s">
        <v>501</v>
      </c>
      <c r="D236" s="16" t="s">
        <v>53</v>
      </c>
      <c r="E236" s="15"/>
      <c r="F236" s="15"/>
      <c r="G236" s="15" t="str">
        <f>IFERROR(VLOOKUP(C236,总表!#REF!,1,)&amp;"","")</f>
        <v/>
      </c>
    </row>
    <row r="237" hidden="1" customHeight="1" spans="1:7">
      <c r="A237" s="15" t="s">
        <v>435</v>
      </c>
      <c r="B237" s="15" t="s">
        <v>90</v>
      </c>
      <c r="C237" s="15" t="s">
        <v>502</v>
      </c>
      <c r="D237" s="16"/>
      <c r="E237" s="15"/>
      <c r="F237" s="15"/>
      <c r="G237" s="15" t="str">
        <f>IFERROR(VLOOKUP(C237,总表!#REF!,1,)&amp;"","")</f>
        <v/>
      </c>
    </row>
    <row r="238" hidden="1" customHeight="1" spans="1:7">
      <c r="A238" s="15" t="s">
        <v>435</v>
      </c>
      <c r="B238" s="15" t="s">
        <v>503</v>
      </c>
      <c r="C238" s="15" t="s">
        <v>504</v>
      </c>
      <c r="D238" s="16" t="s">
        <v>53</v>
      </c>
      <c r="E238" s="15"/>
      <c r="F238" s="15"/>
      <c r="G238" s="15" t="str">
        <f>IFERROR(VLOOKUP(C238,总表!#REF!,1,)&amp;"","")</f>
        <v/>
      </c>
    </row>
    <row r="239" hidden="1" customHeight="1" spans="1:7">
      <c r="A239" s="15" t="s">
        <v>435</v>
      </c>
      <c r="B239" s="15" t="s">
        <v>505</v>
      </c>
      <c r="C239" s="15" t="s">
        <v>506</v>
      </c>
      <c r="D239" s="16"/>
      <c r="E239" s="15"/>
      <c r="F239" s="15" t="s">
        <v>53</v>
      </c>
      <c r="G239" s="15" t="str">
        <f>IFERROR(VLOOKUP(C239,总表!#REF!,1,)&amp;"","")</f>
        <v/>
      </c>
    </row>
    <row r="240" hidden="1" customHeight="1" spans="1:7">
      <c r="A240" s="15" t="s">
        <v>507</v>
      </c>
      <c r="B240" s="15" t="s">
        <v>508</v>
      </c>
      <c r="C240" s="15" t="s">
        <v>509</v>
      </c>
      <c r="D240" s="16"/>
      <c r="E240" s="15"/>
      <c r="F240" s="15"/>
      <c r="G240" s="15" t="str">
        <f>IFERROR(VLOOKUP(C240,总表!#REF!,1,)&amp;"","")</f>
        <v/>
      </c>
    </row>
    <row r="241" hidden="1" customHeight="1" spans="1:7">
      <c r="A241" s="15" t="s">
        <v>507</v>
      </c>
      <c r="B241" s="15" t="s">
        <v>510</v>
      </c>
      <c r="C241" s="15" t="s">
        <v>511</v>
      </c>
      <c r="D241" s="16"/>
      <c r="E241" s="15"/>
      <c r="F241" s="15"/>
      <c r="G241" s="15" t="str">
        <f>IFERROR(VLOOKUP(C241,总表!#REF!,1,)&amp;"","")</f>
        <v/>
      </c>
    </row>
    <row r="242" hidden="1" customHeight="1" spans="1:7">
      <c r="A242" s="15" t="s">
        <v>507</v>
      </c>
      <c r="B242" s="15" t="s">
        <v>512</v>
      </c>
      <c r="C242" s="15" t="s">
        <v>513</v>
      </c>
      <c r="D242" s="16" t="s">
        <v>53</v>
      </c>
      <c r="E242" s="15"/>
      <c r="F242" s="15"/>
      <c r="G242" s="15" t="str">
        <f>IFERROR(VLOOKUP(C242,总表!#REF!,1,)&amp;"","")</f>
        <v/>
      </c>
    </row>
    <row r="243" hidden="1" customHeight="1" spans="1:7">
      <c r="A243" s="15" t="s">
        <v>507</v>
      </c>
      <c r="B243" s="15" t="s">
        <v>514</v>
      </c>
      <c r="C243" s="15" t="s">
        <v>515</v>
      </c>
      <c r="D243" s="16"/>
      <c r="E243" s="15"/>
      <c r="F243" s="15"/>
      <c r="G243" s="15" t="str">
        <f>IFERROR(VLOOKUP(C243,总表!#REF!,1,)&amp;"","")</f>
        <v/>
      </c>
    </row>
    <row r="244" hidden="1" customHeight="1" spans="1:7">
      <c r="A244" s="15" t="s">
        <v>507</v>
      </c>
      <c r="B244" s="15" t="s">
        <v>516</v>
      </c>
      <c r="C244" s="15" t="s">
        <v>517</v>
      </c>
      <c r="D244" s="16"/>
      <c r="E244" s="15"/>
      <c r="F244" s="15"/>
      <c r="G244" s="15" t="str">
        <f>IFERROR(VLOOKUP(C244,总表!#REF!,1,)&amp;"","")</f>
        <v/>
      </c>
    </row>
    <row r="245" hidden="1" customHeight="1" spans="1:7">
      <c r="A245" s="15" t="s">
        <v>507</v>
      </c>
      <c r="B245" s="15" t="s">
        <v>171</v>
      </c>
      <c r="C245" s="15" t="s">
        <v>518</v>
      </c>
      <c r="D245" s="16" t="s">
        <v>53</v>
      </c>
      <c r="E245" s="15"/>
      <c r="F245" s="15"/>
      <c r="G245" s="15" t="str">
        <f>IFERROR(VLOOKUP(C245,总表!#REF!,1,)&amp;"","")</f>
        <v/>
      </c>
    </row>
    <row r="246" hidden="1" customHeight="1" spans="1:7">
      <c r="A246" s="15" t="s">
        <v>507</v>
      </c>
      <c r="B246" s="15" t="s">
        <v>519</v>
      </c>
      <c r="C246" s="15" t="s">
        <v>520</v>
      </c>
      <c r="D246" s="16"/>
      <c r="E246" s="15"/>
      <c r="F246" s="15" t="s">
        <v>53</v>
      </c>
      <c r="G246" s="15" t="str">
        <f>IFERROR(VLOOKUP(C246,总表!#REF!,1,)&amp;"","")</f>
        <v/>
      </c>
    </row>
    <row r="247" hidden="1" customHeight="1" spans="1:7">
      <c r="A247" s="15" t="s">
        <v>507</v>
      </c>
      <c r="B247" s="15" t="s">
        <v>521</v>
      </c>
      <c r="C247" s="15" t="s">
        <v>522</v>
      </c>
      <c r="D247" s="16" t="s">
        <v>53</v>
      </c>
      <c r="E247" s="15"/>
      <c r="F247" s="15"/>
      <c r="G247" s="15" t="str">
        <f>IFERROR(VLOOKUP(C247,总表!#REF!,1,)&amp;"","")</f>
        <v/>
      </c>
    </row>
    <row r="248" hidden="1" customHeight="1" spans="1:7">
      <c r="A248" s="15" t="s">
        <v>507</v>
      </c>
      <c r="B248" s="15" t="s">
        <v>523</v>
      </c>
      <c r="C248" s="15" t="s">
        <v>524</v>
      </c>
      <c r="D248" s="16"/>
      <c r="E248" s="15"/>
      <c r="F248" s="15"/>
      <c r="G248" s="15" t="str">
        <f>IFERROR(VLOOKUP(C248,总表!#REF!,1,)&amp;"","")</f>
        <v/>
      </c>
    </row>
    <row r="249" hidden="1" customHeight="1" spans="1:7">
      <c r="A249" s="15" t="s">
        <v>507</v>
      </c>
      <c r="B249" s="15" t="s">
        <v>525</v>
      </c>
      <c r="C249" s="15" t="s">
        <v>526</v>
      </c>
      <c r="D249" s="16"/>
      <c r="E249" s="15"/>
      <c r="F249" s="15"/>
      <c r="G249" s="15" t="str">
        <f>IFERROR(VLOOKUP(C249,总表!#REF!,1,)&amp;"","")</f>
        <v/>
      </c>
    </row>
    <row r="250" hidden="1" customHeight="1" spans="1:7">
      <c r="A250" s="15" t="s">
        <v>507</v>
      </c>
      <c r="B250" s="15" t="s">
        <v>527</v>
      </c>
      <c r="C250" s="15" t="s">
        <v>528</v>
      </c>
      <c r="D250" s="16"/>
      <c r="E250" s="15"/>
      <c r="F250" s="15"/>
      <c r="G250" s="15" t="str">
        <f>IFERROR(VLOOKUP(C250,总表!#REF!,1,)&amp;"","")</f>
        <v/>
      </c>
    </row>
    <row r="251" hidden="1" customHeight="1" spans="1:7">
      <c r="A251" s="15" t="s">
        <v>507</v>
      </c>
      <c r="B251" s="15" t="s">
        <v>529</v>
      </c>
      <c r="C251" s="15" t="s">
        <v>530</v>
      </c>
      <c r="D251" s="16" t="s">
        <v>53</v>
      </c>
      <c r="E251" s="15"/>
      <c r="F251" s="15"/>
      <c r="G251" s="15" t="str">
        <f>IFERROR(VLOOKUP(C251,总表!#REF!,1,)&amp;"","")</f>
        <v/>
      </c>
    </row>
    <row r="252" hidden="1" customHeight="1" spans="1:7">
      <c r="A252" s="15" t="s">
        <v>507</v>
      </c>
      <c r="B252" s="15" t="s">
        <v>218</v>
      </c>
      <c r="C252" s="15" t="s">
        <v>531</v>
      </c>
      <c r="D252" s="16"/>
      <c r="E252" s="15"/>
      <c r="F252" s="15" t="s">
        <v>53</v>
      </c>
      <c r="G252" s="15" t="str">
        <f>IFERROR(VLOOKUP(C252,总表!#REF!,1,)&amp;"","")</f>
        <v/>
      </c>
    </row>
    <row r="253" hidden="1" customHeight="1" spans="1:7">
      <c r="A253" s="15" t="s">
        <v>507</v>
      </c>
      <c r="B253" s="15" t="s">
        <v>532</v>
      </c>
      <c r="C253" s="15" t="s">
        <v>533</v>
      </c>
      <c r="D253" s="16"/>
      <c r="E253" s="15"/>
      <c r="F253" s="15"/>
      <c r="G253" s="15" t="str">
        <f>IFERROR(VLOOKUP(C253,总表!#REF!,1,)&amp;"","")</f>
        <v/>
      </c>
    </row>
    <row r="254" hidden="1" customHeight="1" spans="1:7">
      <c r="A254" s="15" t="s">
        <v>507</v>
      </c>
      <c r="B254" s="15" t="s">
        <v>534</v>
      </c>
      <c r="C254" s="15" t="s">
        <v>535</v>
      </c>
      <c r="D254" s="16"/>
      <c r="E254" s="15" t="s">
        <v>53</v>
      </c>
      <c r="F254" s="15"/>
      <c r="G254" s="15" t="str">
        <f>IFERROR(VLOOKUP(C254,总表!#REF!,1,)&amp;"","")</f>
        <v/>
      </c>
    </row>
    <row r="255" hidden="1" customHeight="1" spans="1:7">
      <c r="A255" s="15" t="s">
        <v>507</v>
      </c>
      <c r="B255" s="15" t="s">
        <v>536</v>
      </c>
      <c r="C255" s="15" t="s">
        <v>537</v>
      </c>
      <c r="D255" s="16"/>
      <c r="E255" s="15"/>
      <c r="F255" s="15" t="s">
        <v>53</v>
      </c>
      <c r="G255" s="15" t="str">
        <f>IFERROR(VLOOKUP(C255,总表!#REF!,1,)&amp;"","")</f>
        <v/>
      </c>
    </row>
    <row r="256" hidden="1" customHeight="1" spans="1:7">
      <c r="A256" s="15" t="s">
        <v>19</v>
      </c>
      <c r="B256" s="15" t="s">
        <v>156</v>
      </c>
      <c r="C256" s="15" t="s">
        <v>538</v>
      </c>
      <c r="D256" s="16"/>
      <c r="E256" s="15"/>
      <c r="F256" s="15"/>
      <c r="G256" s="15" t="str">
        <f>IFERROR(VLOOKUP(C256,总表!#REF!,1,)&amp;"","")</f>
        <v/>
      </c>
    </row>
    <row r="257" hidden="1" customHeight="1" spans="1:7">
      <c r="A257" s="15" t="s">
        <v>19</v>
      </c>
      <c r="B257" s="15" t="s">
        <v>539</v>
      </c>
      <c r="C257" s="15" t="s">
        <v>540</v>
      </c>
      <c r="D257" s="16" t="s">
        <v>53</v>
      </c>
      <c r="E257" s="15"/>
      <c r="F257" s="15"/>
      <c r="G257" s="15" t="str">
        <f>IFERROR(VLOOKUP(C257,总表!#REF!,1,)&amp;"","")</f>
        <v/>
      </c>
    </row>
    <row r="258" hidden="1" customHeight="1" spans="1:7">
      <c r="A258" s="15" t="s">
        <v>19</v>
      </c>
      <c r="B258" s="15" t="s">
        <v>541</v>
      </c>
      <c r="C258" s="15" t="s">
        <v>542</v>
      </c>
      <c r="D258" s="16"/>
      <c r="E258" s="15" t="s">
        <v>53</v>
      </c>
      <c r="F258" s="15"/>
      <c r="G258" s="15" t="str">
        <f>IFERROR(VLOOKUP(C258,总表!#REF!,1,)&amp;"","")</f>
        <v/>
      </c>
    </row>
    <row r="259" hidden="1" customHeight="1" spans="1:7">
      <c r="A259" s="15" t="s">
        <v>19</v>
      </c>
      <c r="B259" s="15" t="s">
        <v>543</v>
      </c>
      <c r="C259" s="15" t="s">
        <v>544</v>
      </c>
      <c r="D259" s="16"/>
      <c r="E259" s="15"/>
      <c r="F259" s="15"/>
      <c r="G259" s="15" t="str">
        <f>IFERROR(VLOOKUP(C259,总表!#REF!,1,)&amp;"","")</f>
        <v/>
      </c>
    </row>
    <row r="260" hidden="1" customHeight="1" spans="1:7">
      <c r="A260" s="15" t="s">
        <v>19</v>
      </c>
      <c r="B260" s="15" t="s">
        <v>99</v>
      </c>
      <c r="C260" s="15" t="s">
        <v>545</v>
      </c>
      <c r="D260" s="16" t="s">
        <v>53</v>
      </c>
      <c r="E260" s="15"/>
      <c r="F260" s="15"/>
      <c r="G260" s="15" t="str">
        <f>IFERROR(VLOOKUP(C260,总表!#REF!,1,)&amp;"","")</f>
        <v/>
      </c>
    </row>
    <row r="261" hidden="1" customHeight="1" spans="1:7">
      <c r="A261" s="15" t="s">
        <v>19</v>
      </c>
      <c r="B261" s="15" t="s">
        <v>546</v>
      </c>
      <c r="C261" s="15" t="s">
        <v>547</v>
      </c>
      <c r="D261" s="16"/>
      <c r="E261" s="15"/>
      <c r="F261" s="15"/>
      <c r="G261" s="15" t="str">
        <f>IFERROR(VLOOKUP(C261,总表!#REF!,1,)&amp;"","")</f>
        <v/>
      </c>
    </row>
    <row r="262" hidden="1" customHeight="1" spans="1:7">
      <c r="A262" s="15" t="s">
        <v>19</v>
      </c>
      <c r="B262" s="15" t="s">
        <v>548</v>
      </c>
      <c r="C262" s="15" t="s">
        <v>549</v>
      </c>
      <c r="D262" s="16"/>
      <c r="E262" s="15"/>
      <c r="F262" s="15"/>
      <c r="G262" s="15" t="str">
        <f>IFERROR(VLOOKUP(C262,总表!#REF!,1,)&amp;"","")</f>
        <v/>
      </c>
    </row>
    <row r="263" hidden="1" customHeight="1" spans="1:7">
      <c r="A263" s="15" t="s">
        <v>19</v>
      </c>
      <c r="B263" s="15" t="s">
        <v>550</v>
      </c>
      <c r="C263" s="15" t="s">
        <v>551</v>
      </c>
      <c r="D263" s="16" t="s">
        <v>53</v>
      </c>
      <c r="E263" s="15"/>
      <c r="F263" s="15"/>
      <c r="G263" s="15" t="str">
        <f>IFERROR(VLOOKUP(C263,总表!#REF!,1,)&amp;"","")</f>
        <v/>
      </c>
    </row>
    <row r="264" hidden="1" customHeight="1" spans="1:7">
      <c r="A264" s="15" t="s">
        <v>19</v>
      </c>
      <c r="B264" s="15" t="s">
        <v>552</v>
      </c>
      <c r="C264" s="15" t="s">
        <v>553</v>
      </c>
      <c r="D264" s="16"/>
      <c r="E264" s="15"/>
      <c r="F264" s="15"/>
      <c r="G264" s="15" t="str">
        <f>IFERROR(VLOOKUP(C264,总表!#REF!,1,)&amp;"","")</f>
        <v/>
      </c>
    </row>
    <row r="265" hidden="1" customHeight="1" spans="1:7">
      <c r="A265" s="15" t="s">
        <v>19</v>
      </c>
      <c r="B265" s="15" t="s">
        <v>254</v>
      </c>
      <c r="C265" s="15" t="s">
        <v>554</v>
      </c>
      <c r="D265" s="16"/>
      <c r="E265" s="15"/>
      <c r="F265" s="15"/>
      <c r="G265" s="15" t="str">
        <f>IFERROR(VLOOKUP(C265,总表!#REF!,1,)&amp;"","")</f>
        <v/>
      </c>
    </row>
    <row r="266" hidden="1" customHeight="1" spans="1:7">
      <c r="A266" s="15" t="s">
        <v>19</v>
      </c>
      <c r="B266" s="15" t="s">
        <v>555</v>
      </c>
      <c r="C266" s="15" t="s">
        <v>556</v>
      </c>
      <c r="D266" s="16"/>
      <c r="E266" s="15"/>
      <c r="F266" s="15"/>
      <c r="G266" s="15" t="str">
        <f>IFERROR(VLOOKUP(C266,总表!#REF!,1,)&amp;"","")</f>
        <v/>
      </c>
    </row>
    <row r="267" hidden="1" customHeight="1" spans="1:7">
      <c r="A267" s="15" t="s">
        <v>19</v>
      </c>
      <c r="B267" s="15" t="s">
        <v>557</v>
      </c>
      <c r="C267" s="15" t="s">
        <v>558</v>
      </c>
      <c r="D267" s="16"/>
      <c r="E267" s="15"/>
      <c r="F267" s="15"/>
      <c r="G267" s="15" t="str">
        <f>IFERROR(VLOOKUP(C267,总表!#REF!,1,)&amp;"","")</f>
        <v/>
      </c>
    </row>
    <row r="268" hidden="1" customHeight="1" spans="1:7">
      <c r="A268" s="15" t="s">
        <v>19</v>
      </c>
      <c r="B268" s="15" t="s">
        <v>559</v>
      </c>
      <c r="C268" s="15" t="s">
        <v>560</v>
      </c>
      <c r="D268" s="16"/>
      <c r="E268" s="15"/>
      <c r="F268" s="15"/>
      <c r="G268" s="15" t="str">
        <f>IFERROR(VLOOKUP(C268,总表!#REF!,1,)&amp;"","")</f>
        <v/>
      </c>
    </row>
    <row r="269" hidden="1" customHeight="1" spans="1:7">
      <c r="A269" s="15" t="s">
        <v>19</v>
      </c>
      <c r="B269" s="15" t="s">
        <v>561</v>
      </c>
      <c r="C269" s="15" t="s">
        <v>562</v>
      </c>
      <c r="D269" s="16"/>
      <c r="E269" s="15"/>
      <c r="F269" s="15"/>
      <c r="G269" s="15" t="str">
        <f>IFERROR(VLOOKUP(C269,总表!#REF!,1,)&amp;"","")</f>
        <v/>
      </c>
    </row>
    <row r="270" hidden="1" customHeight="1" spans="1:7">
      <c r="A270" s="15" t="s">
        <v>19</v>
      </c>
      <c r="B270" s="15" t="s">
        <v>20</v>
      </c>
      <c r="C270" s="15" t="s">
        <v>22</v>
      </c>
      <c r="D270" s="16"/>
      <c r="E270" s="15"/>
      <c r="F270" s="15"/>
      <c r="G270" s="15" t="str">
        <f>IFERROR(VLOOKUP(C270,总表!#REF!,1,)&amp;"","")</f>
        <v/>
      </c>
    </row>
    <row r="271" hidden="1" customHeight="1" spans="1:7">
      <c r="A271" s="15" t="s">
        <v>19</v>
      </c>
      <c r="B271" s="15" t="s">
        <v>563</v>
      </c>
      <c r="C271" s="15" t="s">
        <v>564</v>
      </c>
      <c r="D271" s="16"/>
      <c r="E271" s="15"/>
      <c r="F271" s="15"/>
      <c r="G271" s="15" t="str">
        <f>IFERROR(VLOOKUP(C271,总表!#REF!,1,)&amp;"","")</f>
        <v/>
      </c>
    </row>
    <row r="272" hidden="1" customHeight="1" spans="1:7">
      <c r="A272" s="15" t="s">
        <v>19</v>
      </c>
      <c r="B272" s="15" t="s">
        <v>565</v>
      </c>
      <c r="C272" s="15" t="s">
        <v>566</v>
      </c>
      <c r="D272" s="16"/>
      <c r="E272" s="15"/>
      <c r="F272" s="15"/>
      <c r="G272" s="15" t="str">
        <f>IFERROR(VLOOKUP(C272,总表!#REF!,1,)&amp;"","")</f>
        <v/>
      </c>
    </row>
    <row r="273" hidden="1" customHeight="1" spans="1:7">
      <c r="A273" s="15" t="s">
        <v>567</v>
      </c>
      <c r="B273" s="15" t="s">
        <v>568</v>
      </c>
      <c r="C273" s="15" t="s">
        <v>569</v>
      </c>
      <c r="D273" s="16"/>
      <c r="E273" s="15"/>
      <c r="F273" s="15"/>
      <c r="G273" s="15" t="str">
        <f>IFERROR(VLOOKUP(C273,总表!#REF!,1,)&amp;"","")</f>
        <v/>
      </c>
    </row>
    <row r="274" hidden="1" customHeight="1" spans="1:7">
      <c r="A274" s="15" t="s">
        <v>567</v>
      </c>
      <c r="B274" s="15" t="s">
        <v>570</v>
      </c>
      <c r="C274" s="15" t="s">
        <v>571</v>
      </c>
      <c r="D274" s="16"/>
      <c r="E274" s="15"/>
      <c r="F274" s="15"/>
      <c r="G274" s="15" t="str">
        <f>IFERROR(VLOOKUP(C274,总表!#REF!,1,)&amp;"","")</f>
        <v/>
      </c>
    </row>
    <row r="275" hidden="1" customHeight="1" spans="1:7">
      <c r="A275" s="15" t="s">
        <v>567</v>
      </c>
      <c r="B275" s="15" t="s">
        <v>302</v>
      </c>
      <c r="C275" s="15" t="s">
        <v>572</v>
      </c>
      <c r="D275" s="16" t="s">
        <v>53</v>
      </c>
      <c r="E275" s="15"/>
      <c r="F275" s="15"/>
      <c r="G275" s="15" t="str">
        <f>IFERROR(VLOOKUP(C275,总表!#REF!,1,)&amp;"","")</f>
        <v/>
      </c>
    </row>
    <row r="276" hidden="1" customHeight="1" spans="1:7">
      <c r="A276" s="15" t="s">
        <v>567</v>
      </c>
      <c r="B276" s="15" t="s">
        <v>573</v>
      </c>
      <c r="C276" s="15" t="s">
        <v>574</v>
      </c>
      <c r="D276" s="16"/>
      <c r="E276" s="15"/>
      <c r="F276" s="15"/>
      <c r="G276" s="15" t="str">
        <f>IFERROR(VLOOKUP(C276,总表!#REF!,1,)&amp;"","")</f>
        <v/>
      </c>
    </row>
    <row r="277" hidden="1" customHeight="1" spans="1:7">
      <c r="A277" s="15" t="s">
        <v>567</v>
      </c>
      <c r="B277" s="15" t="s">
        <v>575</v>
      </c>
      <c r="C277" s="15" t="s">
        <v>576</v>
      </c>
      <c r="D277" s="16" t="s">
        <v>53</v>
      </c>
      <c r="E277" s="15"/>
      <c r="F277" s="15"/>
      <c r="G277" s="15" t="str">
        <f>IFERROR(VLOOKUP(C277,总表!#REF!,1,)&amp;"","")</f>
        <v/>
      </c>
    </row>
    <row r="278" hidden="1" customHeight="1" spans="1:7">
      <c r="A278" s="15" t="s">
        <v>567</v>
      </c>
      <c r="B278" s="15" t="s">
        <v>577</v>
      </c>
      <c r="C278" s="15" t="s">
        <v>578</v>
      </c>
      <c r="D278" s="16" t="s">
        <v>53</v>
      </c>
      <c r="E278" s="15"/>
      <c r="F278" s="15"/>
      <c r="G278" s="15" t="str">
        <f>IFERROR(VLOOKUP(C278,总表!#REF!,1,)&amp;"","")</f>
        <v/>
      </c>
    </row>
    <row r="279" hidden="1" customHeight="1" spans="1:7">
      <c r="A279" s="15" t="s">
        <v>567</v>
      </c>
      <c r="B279" s="15" t="s">
        <v>579</v>
      </c>
      <c r="C279" s="15" t="s">
        <v>580</v>
      </c>
      <c r="D279" s="16"/>
      <c r="E279" s="15"/>
      <c r="F279" s="15"/>
      <c r="G279" s="15" t="str">
        <f>IFERROR(VLOOKUP(C279,总表!#REF!,1,)&amp;"","")</f>
        <v/>
      </c>
    </row>
    <row r="280" hidden="1" customHeight="1" spans="1:7">
      <c r="A280" s="15" t="s">
        <v>567</v>
      </c>
      <c r="B280" s="15" t="s">
        <v>581</v>
      </c>
      <c r="C280" s="15" t="s">
        <v>582</v>
      </c>
      <c r="D280" s="16"/>
      <c r="E280" s="15"/>
      <c r="F280" s="15"/>
      <c r="G280" s="15" t="str">
        <f>IFERROR(VLOOKUP(C280,总表!#REF!,1,)&amp;"","")</f>
        <v/>
      </c>
    </row>
    <row r="281" hidden="1" customHeight="1" spans="1:7">
      <c r="A281" s="15" t="s">
        <v>567</v>
      </c>
      <c r="B281" s="15" t="s">
        <v>583</v>
      </c>
      <c r="C281" s="15" t="s">
        <v>584</v>
      </c>
      <c r="D281" s="16"/>
      <c r="E281" s="15"/>
      <c r="F281" s="15"/>
      <c r="G281" s="15" t="str">
        <f>IFERROR(VLOOKUP(C281,总表!#REF!,1,)&amp;"","")</f>
        <v/>
      </c>
    </row>
    <row r="282" hidden="1" customHeight="1" spans="1:7">
      <c r="A282" s="15" t="s">
        <v>567</v>
      </c>
      <c r="B282" s="15" t="s">
        <v>245</v>
      </c>
      <c r="C282" s="15" t="s">
        <v>585</v>
      </c>
      <c r="D282" s="16"/>
      <c r="E282" s="15"/>
      <c r="F282" s="15"/>
      <c r="G282" s="15" t="str">
        <f>IFERROR(VLOOKUP(C282,总表!#REF!,1,)&amp;"","")</f>
        <v/>
      </c>
    </row>
    <row r="283" hidden="1" customHeight="1" spans="1:7">
      <c r="A283" s="15" t="s">
        <v>567</v>
      </c>
      <c r="B283" s="15" t="s">
        <v>586</v>
      </c>
      <c r="C283" s="15" t="s">
        <v>587</v>
      </c>
      <c r="D283" s="16"/>
      <c r="E283" s="15"/>
      <c r="F283" s="15"/>
      <c r="G283" s="15" t="str">
        <f>IFERROR(VLOOKUP(C283,总表!#REF!,1,)&amp;"","")</f>
        <v/>
      </c>
    </row>
    <row r="284" hidden="1" customHeight="1" spans="1:7">
      <c r="A284" s="15" t="s">
        <v>567</v>
      </c>
      <c r="B284" s="15" t="s">
        <v>588</v>
      </c>
      <c r="C284" s="15" t="s">
        <v>589</v>
      </c>
      <c r="D284" s="16"/>
      <c r="E284" s="15"/>
      <c r="F284" s="15"/>
      <c r="G284" s="15" t="str">
        <f>IFERROR(VLOOKUP(C284,总表!#REF!,1,)&amp;"","")</f>
        <v/>
      </c>
    </row>
    <row r="285" hidden="1" customHeight="1" spans="1:7">
      <c r="A285" s="15" t="s">
        <v>567</v>
      </c>
      <c r="B285" s="15" t="s">
        <v>204</v>
      </c>
      <c r="C285" s="15" t="s">
        <v>590</v>
      </c>
      <c r="D285" s="16" t="s">
        <v>53</v>
      </c>
      <c r="E285" s="15"/>
      <c r="F285" s="15"/>
      <c r="G285" s="15" t="str">
        <f>IFERROR(VLOOKUP(C285,总表!#REF!,1,)&amp;"","")</f>
        <v/>
      </c>
    </row>
    <row r="286" hidden="1" customHeight="1" spans="1:7">
      <c r="A286" s="15" t="s">
        <v>567</v>
      </c>
      <c r="B286" s="15" t="s">
        <v>591</v>
      </c>
      <c r="C286" s="15" t="s">
        <v>592</v>
      </c>
      <c r="D286" s="16"/>
      <c r="E286" s="15"/>
      <c r="F286" s="15"/>
      <c r="G286" s="15" t="str">
        <f>IFERROR(VLOOKUP(C286,总表!#REF!,1,)&amp;"","")</f>
        <v/>
      </c>
    </row>
    <row r="287" hidden="1" customHeight="1" spans="1:7">
      <c r="A287" s="15" t="s">
        <v>567</v>
      </c>
      <c r="B287" s="15" t="s">
        <v>593</v>
      </c>
      <c r="C287" s="15" t="s">
        <v>594</v>
      </c>
      <c r="D287" s="16"/>
      <c r="E287" s="15"/>
      <c r="F287" s="15"/>
      <c r="G287" s="15" t="str">
        <f>IFERROR(VLOOKUP(C287,总表!#REF!,1,)&amp;"","")</f>
        <v/>
      </c>
    </row>
    <row r="288" hidden="1" customHeight="1" spans="1:7">
      <c r="A288" s="15" t="s">
        <v>567</v>
      </c>
      <c r="B288" s="15" t="s">
        <v>595</v>
      </c>
      <c r="C288" s="15" t="s">
        <v>596</v>
      </c>
      <c r="D288" s="16"/>
      <c r="E288" s="15"/>
      <c r="F288" s="15"/>
      <c r="G288" s="15" t="str">
        <f>IFERROR(VLOOKUP(C288,总表!#REF!,1,)&amp;"","")</f>
        <v/>
      </c>
    </row>
    <row r="289" hidden="1" customHeight="1" spans="1:7">
      <c r="A289" s="15" t="s">
        <v>567</v>
      </c>
      <c r="B289" s="15" t="s">
        <v>597</v>
      </c>
      <c r="C289" s="15" t="s">
        <v>598</v>
      </c>
      <c r="D289" s="16"/>
      <c r="E289" s="15"/>
      <c r="F289" s="15"/>
      <c r="G289" s="15" t="str">
        <f>IFERROR(VLOOKUP(C289,总表!#REF!,1,)&amp;"","")</f>
        <v/>
      </c>
    </row>
    <row r="290" hidden="1" customHeight="1" spans="1:7">
      <c r="A290" s="15" t="s">
        <v>567</v>
      </c>
      <c r="B290" s="15" t="s">
        <v>599</v>
      </c>
      <c r="C290" s="15" t="s">
        <v>600</v>
      </c>
      <c r="D290" s="16" t="s">
        <v>53</v>
      </c>
      <c r="E290" s="15"/>
      <c r="F290" s="15"/>
      <c r="G290" s="15" t="str">
        <f>IFERROR(VLOOKUP(C290,总表!#REF!,1,)&amp;"","")</f>
        <v/>
      </c>
    </row>
    <row r="291" hidden="1" customHeight="1" spans="1:7">
      <c r="A291" s="15" t="s">
        <v>567</v>
      </c>
      <c r="B291" s="15" t="s">
        <v>218</v>
      </c>
      <c r="C291" s="15" t="s">
        <v>601</v>
      </c>
      <c r="D291" s="16"/>
      <c r="E291" s="15"/>
      <c r="F291" s="15"/>
      <c r="G291" s="15" t="str">
        <f>IFERROR(VLOOKUP(C291,总表!#REF!,1,)&amp;"","")</f>
        <v/>
      </c>
    </row>
    <row r="292" hidden="1" customHeight="1" spans="1:7">
      <c r="A292" s="15" t="s">
        <v>567</v>
      </c>
      <c r="B292" s="15" t="s">
        <v>602</v>
      </c>
      <c r="C292" s="15" t="s">
        <v>603</v>
      </c>
      <c r="D292" s="16"/>
      <c r="E292" s="15"/>
      <c r="F292" s="15"/>
      <c r="G292" s="15" t="str">
        <f>IFERROR(VLOOKUP(C292,总表!#REF!,1,)&amp;"","")</f>
        <v/>
      </c>
    </row>
    <row r="293" hidden="1" customHeight="1" spans="1:7">
      <c r="A293" s="15" t="s">
        <v>567</v>
      </c>
      <c r="B293" s="15" t="s">
        <v>604</v>
      </c>
      <c r="C293" s="15" t="s">
        <v>605</v>
      </c>
      <c r="D293" s="16"/>
      <c r="E293" s="15"/>
      <c r="F293" s="15"/>
      <c r="G293" s="15" t="str">
        <f>IFERROR(VLOOKUP(C293,总表!#REF!,1,)&amp;"","")</f>
        <v/>
      </c>
    </row>
    <row r="294" hidden="1" customHeight="1" spans="1:7">
      <c r="A294" s="15" t="s">
        <v>567</v>
      </c>
      <c r="B294" s="15" t="s">
        <v>606</v>
      </c>
      <c r="C294" s="15" t="s">
        <v>607</v>
      </c>
      <c r="D294" s="16"/>
      <c r="E294" s="15"/>
      <c r="F294" s="15"/>
      <c r="G294" s="15" t="str">
        <f>IFERROR(VLOOKUP(C294,总表!#REF!,1,)&amp;"","")</f>
        <v/>
      </c>
    </row>
    <row r="295" hidden="1" customHeight="1" spans="1:7">
      <c r="A295" s="15" t="s">
        <v>567</v>
      </c>
      <c r="B295" s="15" t="s">
        <v>608</v>
      </c>
      <c r="C295" s="15" t="s">
        <v>609</v>
      </c>
      <c r="D295" s="16"/>
      <c r="E295" s="15"/>
      <c r="F295" s="15"/>
      <c r="G295" s="15" t="str">
        <f>IFERROR(VLOOKUP(C295,总表!#REF!,1,)&amp;"","")</f>
        <v/>
      </c>
    </row>
    <row r="296" hidden="1" customHeight="1" spans="1:7">
      <c r="A296" s="15" t="s">
        <v>567</v>
      </c>
      <c r="B296" s="15" t="s">
        <v>536</v>
      </c>
      <c r="C296" s="15" t="s">
        <v>610</v>
      </c>
      <c r="D296" s="16"/>
      <c r="E296" s="15" t="s">
        <v>53</v>
      </c>
      <c r="F296" s="15"/>
      <c r="G296" s="15" t="str">
        <f>IFERROR(VLOOKUP(C296,总表!#REF!,1,)&amp;"","")</f>
        <v/>
      </c>
    </row>
    <row r="297" hidden="1" customHeight="1" spans="1:7">
      <c r="A297" s="15" t="s">
        <v>567</v>
      </c>
      <c r="B297" s="15" t="s">
        <v>611</v>
      </c>
      <c r="C297" s="15" t="s">
        <v>612</v>
      </c>
      <c r="D297" s="16"/>
      <c r="E297" s="15"/>
      <c r="F297" s="15"/>
      <c r="G297" s="15" t="str">
        <f>IFERROR(VLOOKUP(C297,总表!#REF!,1,)&amp;"","")</f>
        <v/>
      </c>
    </row>
    <row r="298" hidden="1" customHeight="1" spans="1:7">
      <c r="A298" s="15" t="s">
        <v>613</v>
      </c>
      <c r="B298" s="15" t="s">
        <v>614</v>
      </c>
      <c r="C298" s="15" t="s">
        <v>615</v>
      </c>
      <c r="D298" s="16"/>
      <c r="E298" s="15"/>
      <c r="F298" s="15"/>
      <c r="G298" s="15" t="str">
        <f>IFERROR(VLOOKUP(C298,总表!#REF!,1,)&amp;"","")</f>
        <v/>
      </c>
    </row>
    <row r="299" hidden="1" customHeight="1" spans="1:7">
      <c r="A299" s="15" t="s">
        <v>613</v>
      </c>
      <c r="B299" s="15" t="s">
        <v>616</v>
      </c>
      <c r="C299" s="15" t="s">
        <v>617</v>
      </c>
      <c r="D299" s="16"/>
      <c r="E299" s="15"/>
      <c r="F299" s="15"/>
      <c r="G299" s="15" t="str">
        <f>IFERROR(VLOOKUP(C299,总表!#REF!,1,)&amp;"","")</f>
        <v/>
      </c>
    </row>
    <row r="300" hidden="1" customHeight="1" spans="1:7">
      <c r="A300" s="15" t="s">
        <v>613</v>
      </c>
      <c r="B300" s="15" t="s">
        <v>302</v>
      </c>
      <c r="C300" s="15" t="s">
        <v>618</v>
      </c>
      <c r="D300" s="16"/>
      <c r="E300" s="15"/>
      <c r="F300" s="15"/>
      <c r="G300" s="15" t="str">
        <f>IFERROR(VLOOKUP(C300,总表!#REF!,1,)&amp;"","")</f>
        <v/>
      </c>
    </row>
    <row r="301" hidden="1" customHeight="1" spans="1:7">
      <c r="A301" s="15" t="s">
        <v>613</v>
      </c>
      <c r="B301" s="15" t="s">
        <v>619</v>
      </c>
      <c r="C301" s="15" t="s">
        <v>620</v>
      </c>
      <c r="D301" s="16"/>
      <c r="E301" s="15"/>
      <c r="F301" s="15"/>
      <c r="G301" s="15" t="str">
        <f>IFERROR(VLOOKUP(C301,总表!#REF!,1,)&amp;"","")</f>
        <v/>
      </c>
    </row>
    <row r="302" hidden="1" customHeight="1" spans="1:7">
      <c r="A302" s="15" t="s">
        <v>613</v>
      </c>
      <c r="B302" s="15" t="s">
        <v>512</v>
      </c>
      <c r="C302" s="15" t="s">
        <v>621</v>
      </c>
      <c r="D302" s="16"/>
      <c r="E302" s="15"/>
      <c r="F302" s="15"/>
      <c r="G302" s="15" t="str">
        <f>IFERROR(VLOOKUP(C302,总表!#REF!,1,)&amp;"","")</f>
        <v/>
      </c>
    </row>
    <row r="303" hidden="1" customHeight="1" spans="1:7">
      <c r="A303" s="15" t="s">
        <v>613</v>
      </c>
      <c r="B303" s="15" t="s">
        <v>622</v>
      </c>
      <c r="C303" s="15" t="s">
        <v>623</v>
      </c>
      <c r="D303" s="16" t="s">
        <v>53</v>
      </c>
      <c r="E303" s="15"/>
      <c r="F303" s="15"/>
      <c r="G303" s="15" t="str">
        <f>IFERROR(VLOOKUP(C303,总表!#REF!,1,)&amp;"","")</f>
        <v/>
      </c>
    </row>
    <row r="304" hidden="1" customHeight="1" spans="1:7">
      <c r="A304" s="15" t="s">
        <v>613</v>
      </c>
      <c r="B304" s="15" t="s">
        <v>624</v>
      </c>
      <c r="C304" s="15" t="s">
        <v>625</v>
      </c>
      <c r="D304" s="16"/>
      <c r="E304" s="15"/>
      <c r="F304" s="15"/>
      <c r="G304" s="15" t="str">
        <f>IFERROR(VLOOKUP(C304,总表!#REF!,1,)&amp;"","")</f>
        <v/>
      </c>
    </row>
    <row r="305" hidden="1" customHeight="1" spans="1:7">
      <c r="A305" s="15" t="s">
        <v>613</v>
      </c>
      <c r="B305" s="15" t="s">
        <v>626</v>
      </c>
      <c r="C305" s="15" t="s">
        <v>627</v>
      </c>
      <c r="D305" s="16"/>
      <c r="E305" s="15"/>
      <c r="F305" s="15"/>
      <c r="G305" s="15" t="str">
        <f>IFERROR(VLOOKUP(C305,总表!#REF!,1,)&amp;"","")</f>
        <v/>
      </c>
    </row>
    <row r="306" hidden="1" customHeight="1" spans="1:7">
      <c r="A306" s="15" t="s">
        <v>613</v>
      </c>
      <c r="B306" s="15" t="s">
        <v>628</v>
      </c>
      <c r="C306" s="15" t="s">
        <v>629</v>
      </c>
      <c r="D306" s="16"/>
      <c r="E306" s="15"/>
      <c r="F306" s="15"/>
      <c r="G306" s="15" t="str">
        <f>IFERROR(VLOOKUP(C306,总表!#REF!,1,)&amp;"","")</f>
        <v/>
      </c>
    </row>
    <row r="307" hidden="1" customHeight="1" spans="1:7">
      <c r="A307" s="15" t="s">
        <v>613</v>
      </c>
      <c r="B307" s="15" t="s">
        <v>630</v>
      </c>
      <c r="C307" s="15" t="s">
        <v>631</v>
      </c>
      <c r="D307" s="16"/>
      <c r="E307" s="15"/>
      <c r="F307" s="15"/>
      <c r="G307" s="15" t="str">
        <f>IFERROR(VLOOKUP(C307,总表!#REF!,1,)&amp;"","")</f>
        <v/>
      </c>
    </row>
    <row r="308" hidden="1" customHeight="1" spans="1:7">
      <c r="A308" s="15" t="s">
        <v>613</v>
      </c>
      <c r="B308" s="15" t="s">
        <v>632</v>
      </c>
      <c r="C308" s="15" t="s">
        <v>633</v>
      </c>
      <c r="D308" s="16"/>
      <c r="E308" s="15"/>
      <c r="F308" s="15"/>
      <c r="G308" s="15" t="str">
        <f>IFERROR(VLOOKUP(C308,总表!#REF!,1,)&amp;"","")</f>
        <v/>
      </c>
    </row>
    <row r="309" hidden="1" customHeight="1" spans="1:7">
      <c r="A309" s="15" t="s">
        <v>613</v>
      </c>
      <c r="B309" s="15" t="s">
        <v>634</v>
      </c>
      <c r="C309" s="15" t="s">
        <v>635</v>
      </c>
      <c r="D309" s="16"/>
      <c r="E309" s="15"/>
      <c r="F309" s="15"/>
      <c r="G309" s="15" t="str">
        <f>IFERROR(VLOOKUP(C309,总表!#REF!,1,)&amp;"","")</f>
        <v/>
      </c>
    </row>
    <row r="310" hidden="1" customHeight="1" spans="1:7">
      <c r="A310" s="15" t="s">
        <v>613</v>
      </c>
      <c r="B310" s="15" t="s">
        <v>636</v>
      </c>
      <c r="C310" s="15" t="s">
        <v>637</v>
      </c>
      <c r="D310" s="16" t="s">
        <v>53</v>
      </c>
      <c r="E310" s="15"/>
      <c r="F310" s="15"/>
      <c r="G310" s="15" t="str">
        <f>IFERROR(VLOOKUP(C310,总表!#REF!,1,)&amp;"","")</f>
        <v/>
      </c>
    </row>
    <row r="311" hidden="1" customHeight="1" spans="1:7">
      <c r="A311" s="15" t="s">
        <v>613</v>
      </c>
      <c r="B311" s="15" t="s">
        <v>638</v>
      </c>
      <c r="C311" s="15" t="s">
        <v>639</v>
      </c>
      <c r="D311" s="16"/>
      <c r="E311" s="15"/>
      <c r="F311" s="15"/>
      <c r="G311" s="15" t="str">
        <f>IFERROR(VLOOKUP(C311,总表!#REF!,1,)&amp;"","")</f>
        <v/>
      </c>
    </row>
    <row r="312" hidden="1" customHeight="1" spans="1:7">
      <c r="A312" s="15" t="s">
        <v>613</v>
      </c>
      <c r="B312" s="15" t="s">
        <v>640</v>
      </c>
      <c r="C312" s="15" t="s">
        <v>641</v>
      </c>
      <c r="D312" s="16"/>
      <c r="E312" s="15"/>
      <c r="F312" s="15"/>
      <c r="G312" s="15" t="str">
        <f>IFERROR(VLOOKUP(C312,总表!#REF!,1,)&amp;"","")</f>
        <v/>
      </c>
    </row>
    <row r="313" hidden="1" customHeight="1" spans="1:7">
      <c r="A313" s="15" t="s">
        <v>613</v>
      </c>
      <c r="B313" s="15" t="s">
        <v>206</v>
      </c>
      <c r="C313" s="15" t="s">
        <v>642</v>
      </c>
      <c r="D313" s="16"/>
      <c r="E313" s="15"/>
      <c r="F313" s="15" t="s">
        <v>53</v>
      </c>
      <c r="G313" s="15" t="str">
        <f>IFERROR(VLOOKUP(C313,总表!#REF!,1,)&amp;"","")</f>
        <v/>
      </c>
    </row>
    <row r="314" hidden="1" customHeight="1" spans="1:7">
      <c r="A314" s="15" t="s">
        <v>613</v>
      </c>
      <c r="B314" s="15" t="s">
        <v>643</v>
      </c>
      <c r="C314" s="15" t="s">
        <v>644</v>
      </c>
      <c r="D314" s="16" t="s">
        <v>53</v>
      </c>
      <c r="E314" s="15"/>
      <c r="F314" s="15"/>
      <c r="G314" s="15" t="str">
        <f>IFERROR(VLOOKUP(C314,总表!#REF!,1,)&amp;"","")</f>
        <v/>
      </c>
    </row>
    <row r="315" hidden="1" customHeight="1" spans="1:7">
      <c r="A315" s="15" t="s">
        <v>613</v>
      </c>
      <c r="B315" s="15" t="s">
        <v>645</v>
      </c>
      <c r="C315" s="15" t="s">
        <v>646</v>
      </c>
      <c r="D315" s="16" t="s">
        <v>53</v>
      </c>
      <c r="E315" s="15"/>
      <c r="F315" s="15"/>
      <c r="G315" s="15" t="str">
        <f>IFERROR(VLOOKUP(C315,总表!#REF!,1,)&amp;"","")</f>
        <v/>
      </c>
    </row>
    <row r="316" hidden="1" customHeight="1" spans="1:7">
      <c r="A316" s="15" t="s">
        <v>613</v>
      </c>
      <c r="B316" s="15" t="s">
        <v>647</v>
      </c>
      <c r="C316" s="15" t="s">
        <v>648</v>
      </c>
      <c r="D316" s="16"/>
      <c r="E316" s="15"/>
      <c r="F316" s="15"/>
      <c r="G316" s="15" t="str">
        <f>IFERROR(VLOOKUP(C316,总表!#REF!,1,)&amp;"","")</f>
        <v/>
      </c>
    </row>
    <row r="317" hidden="1" customHeight="1" spans="1:7">
      <c r="A317" s="15" t="s">
        <v>613</v>
      </c>
      <c r="B317" s="15" t="s">
        <v>649</v>
      </c>
      <c r="C317" s="15" t="s">
        <v>650</v>
      </c>
      <c r="D317" s="16"/>
      <c r="E317" s="15"/>
      <c r="F317" s="15"/>
      <c r="G317" s="15" t="str">
        <f>IFERROR(VLOOKUP(C317,总表!#REF!,1,)&amp;"","")</f>
        <v/>
      </c>
    </row>
    <row r="318" hidden="1" customHeight="1" spans="1:7">
      <c r="A318" s="15" t="s">
        <v>613</v>
      </c>
      <c r="B318" s="15" t="s">
        <v>258</v>
      </c>
      <c r="C318" s="15" t="s">
        <v>651</v>
      </c>
      <c r="D318" s="16"/>
      <c r="E318" s="15"/>
      <c r="F318" s="15"/>
      <c r="G318" s="15" t="str">
        <f>IFERROR(VLOOKUP(C318,总表!#REF!,1,)&amp;"","")</f>
        <v/>
      </c>
    </row>
    <row r="319" hidden="1" customHeight="1" spans="1:7">
      <c r="A319" s="15" t="s">
        <v>613</v>
      </c>
      <c r="B319" s="15" t="s">
        <v>652</v>
      </c>
      <c r="C319" s="15" t="s">
        <v>653</v>
      </c>
      <c r="D319" s="16"/>
      <c r="E319" s="15"/>
      <c r="F319" s="15"/>
      <c r="G319" s="15" t="str">
        <f>IFERROR(VLOOKUP(C319,总表!#REF!,1,)&amp;"","")</f>
        <v/>
      </c>
    </row>
    <row r="320" hidden="1" customHeight="1" spans="1:7">
      <c r="A320" s="15" t="s">
        <v>613</v>
      </c>
      <c r="B320" s="15" t="s">
        <v>654</v>
      </c>
      <c r="C320" s="15" t="s">
        <v>655</v>
      </c>
      <c r="D320" s="16"/>
      <c r="E320" s="15"/>
      <c r="F320" s="15"/>
      <c r="G320" s="15" t="str">
        <f>IFERROR(VLOOKUP(C320,总表!#REF!,1,)&amp;"","")</f>
        <v/>
      </c>
    </row>
    <row r="321" hidden="1" customHeight="1" spans="1:7">
      <c r="A321" s="15" t="s">
        <v>613</v>
      </c>
      <c r="B321" s="15" t="s">
        <v>656</v>
      </c>
      <c r="C321" s="15" t="s">
        <v>657</v>
      </c>
      <c r="D321" s="16" t="s">
        <v>53</v>
      </c>
      <c r="E321" s="15"/>
      <c r="F321" s="15"/>
      <c r="G321" s="15" t="str">
        <f>IFERROR(VLOOKUP(C321,总表!#REF!,1,)&amp;"","")</f>
        <v/>
      </c>
    </row>
    <row r="322" hidden="1" customHeight="1" spans="1:7">
      <c r="A322" s="15" t="s">
        <v>613</v>
      </c>
      <c r="B322" s="15" t="s">
        <v>658</v>
      </c>
      <c r="C322" s="15" t="s">
        <v>659</v>
      </c>
      <c r="D322" s="16" t="s">
        <v>53</v>
      </c>
      <c r="E322" s="15"/>
      <c r="F322" s="15"/>
      <c r="G322" s="15" t="str">
        <f>IFERROR(VLOOKUP(C322,总表!#REF!,1,)&amp;"","")</f>
        <v/>
      </c>
    </row>
    <row r="323" hidden="1" customHeight="1" spans="1:7">
      <c r="A323" s="15" t="s">
        <v>613</v>
      </c>
      <c r="B323" s="15" t="s">
        <v>660</v>
      </c>
      <c r="C323" s="15" t="s">
        <v>661</v>
      </c>
      <c r="D323" s="16"/>
      <c r="E323" s="15"/>
      <c r="F323" s="15"/>
      <c r="G323" s="15" t="str">
        <f>IFERROR(VLOOKUP(C323,总表!#REF!,1,)&amp;"","")</f>
        <v/>
      </c>
    </row>
    <row r="324" hidden="1" customHeight="1" spans="1:7">
      <c r="A324" s="15" t="s">
        <v>613</v>
      </c>
      <c r="B324" s="15" t="s">
        <v>662</v>
      </c>
      <c r="C324" s="15" t="s">
        <v>663</v>
      </c>
      <c r="D324" s="16"/>
      <c r="E324" s="15"/>
      <c r="F324" s="15"/>
      <c r="G324" s="15" t="str">
        <f>IFERROR(VLOOKUP(C324,总表!#REF!,1,)&amp;"","")</f>
        <v/>
      </c>
    </row>
    <row r="325" hidden="1" customHeight="1" spans="1:7">
      <c r="A325" s="15" t="s">
        <v>613</v>
      </c>
      <c r="B325" s="15" t="s">
        <v>664</v>
      </c>
      <c r="C325" s="15" t="s">
        <v>665</v>
      </c>
      <c r="D325" s="16" t="s">
        <v>53</v>
      </c>
      <c r="E325" s="15"/>
      <c r="F325" s="15"/>
      <c r="G325" s="15" t="str">
        <f>IFERROR(VLOOKUP(C325,总表!#REF!,1,)&amp;"","")</f>
        <v/>
      </c>
    </row>
    <row r="326" hidden="1" customHeight="1" spans="1:7">
      <c r="A326" s="15" t="s">
        <v>613</v>
      </c>
      <c r="B326" s="15" t="s">
        <v>666</v>
      </c>
      <c r="C326" s="15" t="s">
        <v>667</v>
      </c>
      <c r="D326" s="16"/>
      <c r="E326" s="15"/>
      <c r="F326" s="15"/>
      <c r="G326" s="15" t="str">
        <f>IFERROR(VLOOKUP(C326,总表!#REF!,1,)&amp;"","")</f>
        <v/>
      </c>
    </row>
    <row r="327" hidden="1" customHeight="1" spans="1:7">
      <c r="A327" s="15" t="s">
        <v>613</v>
      </c>
      <c r="B327" s="15" t="s">
        <v>668</v>
      </c>
      <c r="C327" s="15" t="s">
        <v>669</v>
      </c>
      <c r="D327" s="16"/>
      <c r="E327" s="15"/>
      <c r="F327" s="15"/>
      <c r="G327" s="15" t="str">
        <f>IFERROR(VLOOKUP(C327,总表!#REF!,1,)&amp;"","")</f>
        <v/>
      </c>
    </row>
    <row r="328" hidden="1" customHeight="1" spans="1:7">
      <c r="A328" s="15" t="s">
        <v>613</v>
      </c>
      <c r="B328" s="15" t="s">
        <v>481</v>
      </c>
      <c r="C328" s="15" t="s">
        <v>670</v>
      </c>
      <c r="D328" s="16"/>
      <c r="E328" s="15"/>
      <c r="F328" s="15"/>
      <c r="G328" s="15" t="str">
        <f>IFERROR(VLOOKUP(C328,总表!#REF!,1,)&amp;"","")</f>
        <v/>
      </c>
    </row>
    <row r="329" hidden="1" customHeight="1" spans="1:7">
      <c r="A329" s="15" t="s">
        <v>613</v>
      </c>
      <c r="B329" s="15" t="s">
        <v>671</v>
      </c>
      <c r="C329" s="15" t="s">
        <v>672</v>
      </c>
      <c r="D329" s="16"/>
      <c r="E329" s="15"/>
      <c r="F329" s="15"/>
      <c r="G329" s="15" t="str">
        <f>IFERROR(VLOOKUP(C329,总表!#REF!,1,)&amp;"","")</f>
        <v/>
      </c>
    </row>
    <row r="330" hidden="1" customHeight="1" spans="1:7">
      <c r="A330" s="15" t="s">
        <v>613</v>
      </c>
      <c r="B330" s="15" t="s">
        <v>673</v>
      </c>
      <c r="C330" s="15" t="s">
        <v>674</v>
      </c>
      <c r="D330" s="16" t="s">
        <v>53</v>
      </c>
      <c r="E330" s="15"/>
      <c r="F330" s="15"/>
      <c r="G330" s="15" t="str">
        <f>IFERROR(VLOOKUP(C330,总表!#REF!,1,)&amp;"","")</f>
        <v/>
      </c>
    </row>
    <row r="331" hidden="1" customHeight="1" spans="1:7">
      <c r="A331" s="15" t="s">
        <v>613</v>
      </c>
      <c r="B331" s="15" t="s">
        <v>675</v>
      </c>
      <c r="C331" s="15" t="s">
        <v>676</v>
      </c>
      <c r="D331" s="16"/>
      <c r="E331" s="15"/>
      <c r="F331" s="15"/>
      <c r="G331" s="15" t="str">
        <f>IFERROR(VLOOKUP(C331,总表!#REF!,1,)&amp;"","")</f>
        <v/>
      </c>
    </row>
    <row r="332" hidden="1" customHeight="1" spans="1:7">
      <c r="A332" s="15" t="s">
        <v>613</v>
      </c>
      <c r="B332" s="15" t="s">
        <v>224</v>
      </c>
      <c r="C332" s="15" t="s">
        <v>677</v>
      </c>
      <c r="D332" s="16"/>
      <c r="E332" s="15" t="s">
        <v>53</v>
      </c>
      <c r="F332" s="15"/>
      <c r="G332" s="15" t="str">
        <f>IFERROR(VLOOKUP(C332,总表!#REF!,1,)&amp;"","")</f>
        <v/>
      </c>
    </row>
    <row r="333" hidden="1" customHeight="1" spans="1:7">
      <c r="A333" s="15" t="s">
        <v>613</v>
      </c>
      <c r="B333" s="15" t="s">
        <v>678</v>
      </c>
      <c r="C333" s="15" t="s">
        <v>679</v>
      </c>
      <c r="D333" s="16" t="s">
        <v>53</v>
      </c>
      <c r="E333" s="15" t="s">
        <v>53</v>
      </c>
      <c r="F333" s="15"/>
      <c r="G333" s="15" t="str">
        <f>IFERROR(VLOOKUP(C333,总表!#REF!,1,)&amp;"","")</f>
        <v/>
      </c>
    </row>
    <row r="334" hidden="1" customHeight="1" spans="1:7">
      <c r="A334" s="15" t="s">
        <v>613</v>
      </c>
      <c r="B334" s="15" t="s">
        <v>680</v>
      </c>
      <c r="C334" s="15" t="s">
        <v>681</v>
      </c>
      <c r="D334" s="16"/>
      <c r="E334" s="15"/>
      <c r="F334" s="15"/>
      <c r="G334" s="15" t="str">
        <f>IFERROR(VLOOKUP(C334,总表!#REF!,1,)&amp;"","")</f>
        <v/>
      </c>
    </row>
    <row r="335" hidden="1" customHeight="1" spans="1:7">
      <c r="A335" s="15" t="s">
        <v>613</v>
      </c>
      <c r="B335" s="15" t="s">
        <v>682</v>
      </c>
      <c r="C335" s="15" t="s">
        <v>683</v>
      </c>
      <c r="D335" s="16" t="s">
        <v>53</v>
      </c>
      <c r="E335" s="15"/>
      <c r="F335" s="15"/>
      <c r="G335" s="15" t="str">
        <f>IFERROR(VLOOKUP(C335,总表!#REF!,1,)&amp;"","")</f>
        <v/>
      </c>
    </row>
    <row r="336" hidden="1" customHeight="1" spans="1:7">
      <c r="A336" s="15" t="s">
        <v>613</v>
      </c>
      <c r="B336" s="15" t="s">
        <v>684</v>
      </c>
      <c r="C336" s="15" t="s">
        <v>685</v>
      </c>
      <c r="D336" s="16"/>
      <c r="E336" s="15"/>
      <c r="F336" s="15"/>
      <c r="G336" s="15" t="str">
        <f>IFERROR(VLOOKUP(C336,总表!#REF!,1,)&amp;"","")</f>
        <v/>
      </c>
    </row>
    <row r="337" hidden="1" customHeight="1" spans="1:7">
      <c r="A337" s="15" t="s">
        <v>686</v>
      </c>
      <c r="B337" s="15" t="s">
        <v>687</v>
      </c>
      <c r="C337" s="15" t="s">
        <v>688</v>
      </c>
      <c r="D337" s="16" t="s">
        <v>53</v>
      </c>
      <c r="E337" s="15"/>
      <c r="F337" s="15"/>
      <c r="G337" s="15" t="str">
        <f>IFERROR(VLOOKUP(C337,总表!#REF!,1,)&amp;"","")</f>
        <v/>
      </c>
    </row>
    <row r="338" hidden="1" customHeight="1" spans="1:7">
      <c r="A338" s="15" t="s">
        <v>686</v>
      </c>
      <c r="B338" s="15" t="s">
        <v>689</v>
      </c>
      <c r="C338" s="15" t="s">
        <v>690</v>
      </c>
      <c r="D338" s="16" t="s">
        <v>53</v>
      </c>
      <c r="E338" s="15"/>
      <c r="F338" s="15"/>
      <c r="G338" s="15" t="str">
        <f>IFERROR(VLOOKUP(C338,总表!#REF!,1,)&amp;"","")</f>
        <v/>
      </c>
    </row>
    <row r="339" hidden="1" customHeight="1" spans="1:7">
      <c r="A339" s="15" t="s">
        <v>686</v>
      </c>
      <c r="B339" s="15" t="s">
        <v>691</v>
      </c>
      <c r="C339" s="15" t="s">
        <v>692</v>
      </c>
      <c r="D339" s="16"/>
      <c r="E339" s="15"/>
      <c r="F339" s="15"/>
      <c r="G339" s="15" t="str">
        <f>IFERROR(VLOOKUP(C339,总表!#REF!,1,)&amp;"","")</f>
        <v/>
      </c>
    </row>
    <row r="340" hidden="1" customHeight="1" spans="1:7">
      <c r="A340" s="15" t="s">
        <v>686</v>
      </c>
      <c r="B340" s="15" t="s">
        <v>693</v>
      </c>
      <c r="C340" s="15" t="s">
        <v>694</v>
      </c>
      <c r="D340" s="16" t="s">
        <v>53</v>
      </c>
      <c r="E340" s="15"/>
      <c r="F340" s="15"/>
      <c r="G340" s="15" t="str">
        <f>IFERROR(VLOOKUP(C340,总表!#REF!,1,)&amp;"","")</f>
        <v/>
      </c>
    </row>
    <row r="341" hidden="1" customHeight="1" spans="1:7">
      <c r="A341" s="15" t="s">
        <v>686</v>
      </c>
      <c r="B341" s="15" t="s">
        <v>695</v>
      </c>
      <c r="C341" s="15" t="s">
        <v>696</v>
      </c>
      <c r="D341" s="16"/>
      <c r="E341" s="15"/>
      <c r="F341" s="15"/>
      <c r="G341" s="15" t="str">
        <f>IFERROR(VLOOKUP(C341,总表!#REF!,1,)&amp;"","")</f>
        <v/>
      </c>
    </row>
    <row r="342" hidden="1" customHeight="1" spans="1:7">
      <c r="A342" s="15" t="s">
        <v>686</v>
      </c>
      <c r="B342" s="15" t="s">
        <v>697</v>
      </c>
      <c r="C342" s="15" t="s">
        <v>698</v>
      </c>
      <c r="D342" s="16"/>
      <c r="E342" s="15"/>
      <c r="F342" s="15"/>
      <c r="G342" s="15" t="str">
        <f>IFERROR(VLOOKUP(C342,总表!#REF!,1,)&amp;"","")</f>
        <v/>
      </c>
    </row>
    <row r="343" hidden="1" customHeight="1" spans="1:7">
      <c r="A343" s="15" t="s">
        <v>686</v>
      </c>
      <c r="B343" s="15" t="s">
        <v>699</v>
      </c>
      <c r="C343" s="15" t="s">
        <v>700</v>
      </c>
      <c r="D343" s="16"/>
      <c r="E343" s="15"/>
      <c r="F343" s="15"/>
      <c r="G343" s="15" t="str">
        <f>IFERROR(VLOOKUP(C343,总表!#REF!,1,)&amp;"","")</f>
        <v/>
      </c>
    </row>
    <row r="344" hidden="1" customHeight="1" spans="1:7">
      <c r="A344" s="15" t="s">
        <v>686</v>
      </c>
      <c r="B344" s="15" t="s">
        <v>701</v>
      </c>
      <c r="C344" s="15" t="s">
        <v>702</v>
      </c>
      <c r="D344" s="16"/>
      <c r="E344" s="15"/>
      <c r="F344" s="15"/>
      <c r="G344" s="15" t="str">
        <f>IFERROR(VLOOKUP(C344,总表!#REF!,1,)&amp;"","")</f>
        <v/>
      </c>
    </row>
    <row r="345" hidden="1" customHeight="1" spans="1:7">
      <c r="A345" s="15" t="s">
        <v>686</v>
      </c>
      <c r="B345" s="15" t="s">
        <v>703</v>
      </c>
      <c r="C345" s="15" t="s">
        <v>704</v>
      </c>
      <c r="D345" s="16"/>
      <c r="E345" s="15"/>
      <c r="F345" s="15"/>
      <c r="G345" s="15" t="str">
        <f>IFERROR(VLOOKUP(C345,总表!#REF!,1,)&amp;"","")</f>
        <v/>
      </c>
    </row>
    <row r="346" hidden="1" customHeight="1" spans="1:7">
      <c r="A346" s="15" t="s">
        <v>686</v>
      </c>
      <c r="B346" s="15" t="s">
        <v>705</v>
      </c>
      <c r="C346" s="15" t="s">
        <v>706</v>
      </c>
      <c r="D346" s="16"/>
      <c r="E346" s="15"/>
      <c r="F346" s="15"/>
      <c r="G346" s="15" t="str">
        <f>IFERROR(VLOOKUP(C346,总表!#REF!,1,)&amp;"","")</f>
        <v/>
      </c>
    </row>
    <row r="347" hidden="1" customHeight="1" spans="1:7">
      <c r="A347" s="15" t="s">
        <v>686</v>
      </c>
      <c r="B347" s="15" t="s">
        <v>707</v>
      </c>
      <c r="C347" s="15" t="s">
        <v>708</v>
      </c>
      <c r="D347" s="16"/>
      <c r="E347" s="15"/>
      <c r="F347" s="15"/>
      <c r="G347" s="15" t="str">
        <f>IFERROR(VLOOKUP(C347,总表!#REF!,1,)&amp;"","")</f>
        <v/>
      </c>
    </row>
    <row r="348" hidden="1" customHeight="1" spans="1:7">
      <c r="A348" s="15" t="s">
        <v>686</v>
      </c>
      <c r="B348" s="15" t="s">
        <v>709</v>
      </c>
      <c r="C348" s="15" t="s">
        <v>710</v>
      </c>
      <c r="D348" s="16"/>
      <c r="E348" s="15"/>
      <c r="F348" s="15"/>
      <c r="G348" s="15" t="str">
        <f>IFERROR(VLOOKUP(C348,总表!#REF!,1,)&amp;"","")</f>
        <v/>
      </c>
    </row>
    <row r="349" hidden="1" customHeight="1" spans="1:7">
      <c r="A349" s="15" t="s">
        <v>686</v>
      </c>
      <c r="B349" s="15" t="s">
        <v>711</v>
      </c>
      <c r="C349" s="15" t="s">
        <v>712</v>
      </c>
      <c r="D349" s="16" t="s">
        <v>53</v>
      </c>
      <c r="E349" s="15"/>
      <c r="F349" s="15"/>
      <c r="G349" s="15" t="str">
        <f>IFERROR(VLOOKUP(C349,总表!#REF!,1,)&amp;"","")</f>
        <v/>
      </c>
    </row>
    <row r="350" hidden="1" customHeight="1" spans="1:7">
      <c r="A350" s="15" t="s">
        <v>686</v>
      </c>
      <c r="B350" s="15" t="s">
        <v>713</v>
      </c>
      <c r="C350" s="15" t="s">
        <v>714</v>
      </c>
      <c r="D350" s="16"/>
      <c r="E350" s="15"/>
      <c r="F350" s="15"/>
      <c r="G350" s="15" t="str">
        <f>IFERROR(VLOOKUP(C350,总表!#REF!,1,)&amp;"","")</f>
        <v/>
      </c>
    </row>
    <row r="351" hidden="1" customHeight="1" spans="1:7">
      <c r="A351" s="15" t="s">
        <v>686</v>
      </c>
      <c r="B351" s="15" t="s">
        <v>715</v>
      </c>
      <c r="C351" s="15" t="s">
        <v>716</v>
      </c>
      <c r="D351" s="16"/>
      <c r="E351" s="15"/>
      <c r="F351" s="15"/>
      <c r="G351" s="15" t="str">
        <f>IFERROR(VLOOKUP(C351,总表!#REF!,1,)&amp;"","")</f>
        <v/>
      </c>
    </row>
    <row r="352" hidden="1" customHeight="1" spans="1:7">
      <c r="A352" s="15" t="s">
        <v>686</v>
      </c>
      <c r="B352" s="15" t="s">
        <v>717</v>
      </c>
      <c r="C352" s="15" t="s">
        <v>718</v>
      </c>
      <c r="D352" s="16"/>
      <c r="E352" s="15"/>
      <c r="F352" s="15"/>
      <c r="G352" s="15" t="str">
        <f>IFERROR(VLOOKUP(C352,总表!#REF!,1,)&amp;"","")</f>
        <v/>
      </c>
    </row>
    <row r="353" hidden="1" customHeight="1" spans="1:7">
      <c r="A353" s="15" t="s">
        <v>686</v>
      </c>
      <c r="B353" s="15" t="s">
        <v>719</v>
      </c>
      <c r="C353" s="15" t="s">
        <v>720</v>
      </c>
      <c r="D353" s="16"/>
      <c r="E353" s="15"/>
      <c r="F353" s="15" t="s">
        <v>53</v>
      </c>
      <c r="G353" s="15" t="str">
        <f>IFERROR(VLOOKUP(C353,总表!#REF!,1,)&amp;"","")</f>
        <v/>
      </c>
    </row>
    <row r="354" hidden="1" customHeight="1" spans="1:7">
      <c r="A354" s="15" t="s">
        <v>686</v>
      </c>
      <c r="B354" s="15" t="s">
        <v>721</v>
      </c>
      <c r="C354" s="15" t="s">
        <v>722</v>
      </c>
      <c r="D354" s="16"/>
      <c r="E354" s="15"/>
      <c r="F354" s="15"/>
      <c r="G354" s="15" t="str">
        <f>IFERROR(VLOOKUP(C354,总表!#REF!,1,)&amp;"","")</f>
        <v/>
      </c>
    </row>
    <row r="355" hidden="1" customHeight="1" spans="1:7">
      <c r="A355" s="15" t="s">
        <v>686</v>
      </c>
      <c r="B355" s="15" t="s">
        <v>723</v>
      </c>
      <c r="C355" s="15" t="s">
        <v>724</v>
      </c>
      <c r="D355" s="16"/>
      <c r="E355" s="15"/>
      <c r="F355" s="15"/>
      <c r="G355" s="15" t="str">
        <f>IFERROR(VLOOKUP(C355,总表!#REF!,1,)&amp;"","")</f>
        <v/>
      </c>
    </row>
    <row r="356" hidden="1" customHeight="1" spans="1:7">
      <c r="A356" s="15" t="s">
        <v>686</v>
      </c>
      <c r="B356" s="15" t="s">
        <v>725</v>
      </c>
      <c r="C356" s="15" t="s">
        <v>726</v>
      </c>
      <c r="D356" s="16" t="s">
        <v>53</v>
      </c>
      <c r="E356" s="15" t="s">
        <v>53</v>
      </c>
      <c r="F356" s="15"/>
      <c r="G356" s="15" t="str">
        <f>IFERROR(VLOOKUP(C356,总表!#REF!,1,)&amp;"","")</f>
        <v/>
      </c>
    </row>
    <row r="357" hidden="1" customHeight="1" spans="1:7">
      <c r="A357" s="15" t="s">
        <v>686</v>
      </c>
      <c r="B357" s="15" t="s">
        <v>727</v>
      </c>
      <c r="C357" s="15" t="s">
        <v>728</v>
      </c>
      <c r="D357" s="16"/>
      <c r="E357" s="15"/>
      <c r="F357" s="15"/>
      <c r="G357" s="15" t="str">
        <f>IFERROR(VLOOKUP(C357,总表!#REF!,1,)&amp;"","")</f>
        <v/>
      </c>
    </row>
    <row r="358" hidden="1" customHeight="1" spans="1:7">
      <c r="A358" s="15" t="s">
        <v>686</v>
      </c>
      <c r="B358" s="15" t="s">
        <v>729</v>
      </c>
      <c r="C358" s="15" t="s">
        <v>730</v>
      </c>
      <c r="D358" s="16"/>
      <c r="E358" s="15"/>
      <c r="F358" s="15"/>
      <c r="G358" s="15" t="str">
        <f>IFERROR(VLOOKUP(C358,总表!#REF!,1,)&amp;"","")</f>
        <v/>
      </c>
    </row>
    <row r="359" hidden="1" customHeight="1" spans="1:7">
      <c r="A359" s="15" t="s">
        <v>686</v>
      </c>
      <c r="B359" s="15" t="s">
        <v>731</v>
      </c>
      <c r="C359" s="15" t="s">
        <v>732</v>
      </c>
      <c r="D359" s="16"/>
      <c r="E359" s="15"/>
      <c r="F359" s="15"/>
      <c r="G359" s="15" t="str">
        <f>IFERROR(VLOOKUP(C359,总表!#REF!,1,)&amp;"","")</f>
        <v/>
      </c>
    </row>
    <row r="360" hidden="1" customHeight="1" spans="1:7">
      <c r="A360" s="15" t="s">
        <v>686</v>
      </c>
      <c r="B360" s="15" t="s">
        <v>41</v>
      </c>
      <c r="C360" s="15" t="s">
        <v>733</v>
      </c>
      <c r="D360" s="16"/>
      <c r="E360" s="15"/>
      <c r="F360" s="15"/>
      <c r="G360" s="15" t="str">
        <f>IFERROR(VLOOKUP(C360,总表!#REF!,1,)&amp;"","")</f>
        <v/>
      </c>
    </row>
    <row r="361" hidden="1" customHeight="1" spans="1:7">
      <c r="A361" s="15" t="s">
        <v>686</v>
      </c>
      <c r="B361" s="15" t="s">
        <v>734</v>
      </c>
      <c r="C361" s="15" t="s">
        <v>735</v>
      </c>
      <c r="D361" s="16" t="s">
        <v>53</v>
      </c>
      <c r="E361" s="15"/>
      <c r="F361" s="15"/>
      <c r="G361" s="15" t="str">
        <f>IFERROR(VLOOKUP(C361,总表!#REF!,1,)&amp;"","")</f>
        <v/>
      </c>
    </row>
    <row r="362" hidden="1" customHeight="1" spans="1:7">
      <c r="A362" s="15" t="s">
        <v>686</v>
      </c>
      <c r="B362" s="15" t="s">
        <v>736</v>
      </c>
      <c r="C362" s="15" t="s">
        <v>737</v>
      </c>
      <c r="D362" s="16"/>
      <c r="E362" s="15"/>
      <c r="F362" s="15"/>
      <c r="G362" s="15" t="str">
        <f>IFERROR(VLOOKUP(C362,总表!#REF!,1,)&amp;"","")</f>
        <v/>
      </c>
    </row>
    <row r="363" hidden="1" customHeight="1" spans="1:7">
      <c r="A363" s="15" t="s">
        <v>686</v>
      </c>
      <c r="B363" s="15" t="s">
        <v>738</v>
      </c>
      <c r="C363" s="15" t="s">
        <v>739</v>
      </c>
      <c r="D363" s="16"/>
      <c r="E363" s="15"/>
      <c r="F363" s="15"/>
      <c r="G363" s="15" t="str">
        <f>IFERROR(VLOOKUP(C363,总表!#REF!,1,)&amp;"","")</f>
        <v/>
      </c>
    </row>
    <row r="364" hidden="1" customHeight="1" spans="1:7">
      <c r="A364" s="15" t="s">
        <v>740</v>
      </c>
      <c r="B364" s="15" t="s">
        <v>616</v>
      </c>
      <c r="C364" s="15" t="s">
        <v>741</v>
      </c>
      <c r="D364" s="16"/>
      <c r="E364" s="15"/>
      <c r="F364" s="15"/>
      <c r="G364" s="15" t="str">
        <f>IFERROR(VLOOKUP(C364,总表!#REF!,1,)&amp;"","")</f>
        <v/>
      </c>
    </row>
    <row r="365" hidden="1" customHeight="1" spans="1:7">
      <c r="A365" s="15" t="s">
        <v>740</v>
      </c>
      <c r="B365" s="15" t="s">
        <v>742</v>
      </c>
      <c r="C365" s="15" t="s">
        <v>743</v>
      </c>
      <c r="D365" s="16" t="s">
        <v>53</v>
      </c>
      <c r="E365" s="15"/>
      <c r="F365" s="15"/>
      <c r="G365" s="15" t="str">
        <f>IFERROR(VLOOKUP(C365,总表!#REF!,1,)&amp;"","")</f>
        <v/>
      </c>
    </row>
    <row r="366" hidden="1" customHeight="1" spans="1:7">
      <c r="A366" s="15" t="s">
        <v>740</v>
      </c>
      <c r="B366" s="15" t="s">
        <v>744</v>
      </c>
      <c r="C366" s="15" t="s">
        <v>745</v>
      </c>
      <c r="D366" s="16"/>
      <c r="E366" s="15"/>
      <c r="F366" s="15"/>
      <c r="G366" s="15" t="str">
        <f>IFERROR(VLOOKUP(C366,总表!#REF!,1,)&amp;"","")</f>
        <v/>
      </c>
    </row>
    <row r="367" hidden="1" customHeight="1" spans="1:7">
      <c r="A367" s="15" t="s">
        <v>740</v>
      </c>
      <c r="B367" s="15" t="s">
        <v>746</v>
      </c>
      <c r="C367" s="15" t="s">
        <v>747</v>
      </c>
      <c r="D367" s="16"/>
      <c r="E367" s="15"/>
      <c r="F367" s="15"/>
      <c r="G367" s="15" t="str">
        <f>IFERROR(VLOOKUP(C367,总表!#REF!,1,)&amp;"","")</f>
        <v/>
      </c>
    </row>
    <row r="368" hidden="1" customHeight="1" spans="1:7">
      <c r="A368" s="15" t="s">
        <v>740</v>
      </c>
      <c r="B368" s="15" t="s">
        <v>748</v>
      </c>
      <c r="C368" s="15" t="s">
        <v>749</v>
      </c>
      <c r="D368" s="16"/>
      <c r="E368" s="15" t="s">
        <v>53</v>
      </c>
      <c r="F368" s="15"/>
      <c r="G368" s="15" t="str">
        <f>IFERROR(VLOOKUP(C368,总表!#REF!,1,)&amp;"","")</f>
        <v/>
      </c>
    </row>
    <row r="369" hidden="1" customHeight="1" spans="1:7">
      <c r="A369" s="15" t="s">
        <v>740</v>
      </c>
      <c r="B369" s="15" t="s">
        <v>750</v>
      </c>
      <c r="C369" s="15" t="s">
        <v>751</v>
      </c>
      <c r="D369" s="16"/>
      <c r="E369" s="15"/>
      <c r="F369" s="15"/>
      <c r="G369" s="15" t="str">
        <f>IFERROR(VLOOKUP(C369,总表!#REF!,1,)&amp;"","")</f>
        <v/>
      </c>
    </row>
    <row r="370" hidden="1" customHeight="1" spans="1:7">
      <c r="A370" s="15" t="s">
        <v>740</v>
      </c>
      <c r="B370" s="15" t="s">
        <v>752</v>
      </c>
      <c r="C370" s="15" t="s">
        <v>753</v>
      </c>
      <c r="D370" s="16"/>
      <c r="E370" s="15"/>
      <c r="F370" s="15"/>
      <c r="G370" s="15" t="str">
        <f>IFERROR(VLOOKUP(C370,总表!#REF!,1,)&amp;"","")</f>
        <v/>
      </c>
    </row>
    <row r="371" hidden="1" customHeight="1" spans="1:7">
      <c r="A371" s="15" t="s">
        <v>740</v>
      </c>
      <c r="B371" s="15" t="s">
        <v>754</v>
      </c>
      <c r="C371" s="15" t="s">
        <v>755</v>
      </c>
      <c r="D371" s="16"/>
      <c r="E371" s="15"/>
      <c r="F371" s="15"/>
      <c r="G371" s="15" t="str">
        <f>IFERROR(VLOOKUP(C371,总表!#REF!,1,)&amp;"","")</f>
        <v/>
      </c>
    </row>
    <row r="372" hidden="1" customHeight="1" spans="1:7">
      <c r="A372" s="15" t="s">
        <v>740</v>
      </c>
      <c r="B372" s="15" t="s">
        <v>756</v>
      </c>
      <c r="C372" s="15" t="s">
        <v>757</v>
      </c>
      <c r="D372" s="16"/>
      <c r="E372" s="15"/>
      <c r="F372" s="15"/>
      <c r="G372" s="15" t="str">
        <f>IFERROR(VLOOKUP(C372,总表!#REF!,1,)&amp;"","")</f>
        <v/>
      </c>
    </row>
    <row r="373" hidden="1" customHeight="1" spans="1:7">
      <c r="A373" s="15" t="s">
        <v>740</v>
      </c>
      <c r="B373" s="15" t="s">
        <v>758</v>
      </c>
      <c r="C373" s="15" t="s">
        <v>759</v>
      </c>
      <c r="D373" s="16"/>
      <c r="E373" s="15"/>
      <c r="F373" s="15"/>
      <c r="G373" s="15" t="str">
        <f>IFERROR(VLOOKUP(C373,总表!#REF!,1,)&amp;"","")</f>
        <v/>
      </c>
    </row>
    <row r="374" hidden="1" customHeight="1" spans="1:7">
      <c r="A374" s="15" t="s">
        <v>740</v>
      </c>
      <c r="B374" s="15" t="s">
        <v>760</v>
      </c>
      <c r="C374" s="15" t="s">
        <v>761</v>
      </c>
      <c r="D374" s="16"/>
      <c r="E374" s="15"/>
      <c r="F374" s="15"/>
      <c r="G374" s="15" t="str">
        <f>IFERROR(VLOOKUP(C374,总表!#REF!,1,)&amp;"","")</f>
        <v/>
      </c>
    </row>
    <row r="375" hidden="1" customHeight="1" spans="1:7">
      <c r="A375" s="15" t="s">
        <v>740</v>
      </c>
      <c r="B375" s="15" t="s">
        <v>762</v>
      </c>
      <c r="C375" s="15" t="s">
        <v>763</v>
      </c>
      <c r="D375" s="16"/>
      <c r="E375" s="15"/>
      <c r="F375" s="15"/>
      <c r="G375" s="15" t="str">
        <f>IFERROR(VLOOKUP(C375,总表!#REF!,1,)&amp;"","")</f>
        <v/>
      </c>
    </row>
    <row r="376" hidden="1" customHeight="1" spans="1:7">
      <c r="A376" s="15" t="s">
        <v>740</v>
      </c>
      <c r="B376" s="15" t="s">
        <v>764</v>
      </c>
      <c r="C376" s="15" t="s">
        <v>765</v>
      </c>
      <c r="D376" s="16" t="s">
        <v>53</v>
      </c>
      <c r="E376" s="15"/>
      <c r="F376" s="15"/>
      <c r="G376" s="15" t="str">
        <f>IFERROR(VLOOKUP(C376,总表!#REF!,1,)&amp;"","")</f>
        <v/>
      </c>
    </row>
    <row r="377" hidden="1" customHeight="1" spans="1:7">
      <c r="A377" s="15" t="s">
        <v>740</v>
      </c>
      <c r="B377" s="15" t="s">
        <v>766</v>
      </c>
      <c r="C377" s="15" t="s">
        <v>767</v>
      </c>
      <c r="D377" s="16"/>
      <c r="E377" s="15"/>
      <c r="F377" s="15"/>
      <c r="G377" s="15" t="str">
        <f>IFERROR(VLOOKUP(C377,总表!#REF!,1,)&amp;"","")</f>
        <v/>
      </c>
    </row>
    <row r="378" hidden="1" customHeight="1" spans="1:7">
      <c r="A378" s="15" t="s">
        <v>740</v>
      </c>
      <c r="B378" s="15" t="s">
        <v>768</v>
      </c>
      <c r="C378" s="15" t="s">
        <v>769</v>
      </c>
      <c r="D378" s="16"/>
      <c r="E378" s="15"/>
      <c r="F378" s="15"/>
      <c r="G378" s="15" t="str">
        <f>IFERROR(VLOOKUP(C378,总表!#REF!,1,)&amp;"","")</f>
        <v/>
      </c>
    </row>
    <row r="379" hidden="1" customHeight="1" spans="1:7">
      <c r="A379" s="15" t="s">
        <v>740</v>
      </c>
      <c r="B379" s="15" t="s">
        <v>770</v>
      </c>
      <c r="C379" s="15" t="s">
        <v>771</v>
      </c>
      <c r="D379" s="16"/>
      <c r="E379" s="15"/>
      <c r="F379" s="15" t="s">
        <v>53</v>
      </c>
      <c r="G379" s="15" t="str">
        <f>IFERROR(VLOOKUP(C379,总表!#REF!,1,)&amp;"","")</f>
        <v/>
      </c>
    </row>
    <row r="380" hidden="1" customHeight="1" spans="1:7">
      <c r="A380" s="15" t="s">
        <v>740</v>
      </c>
      <c r="B380" s="15" t="s">
        <v>772</v>
      </c>
      <c r="C380" s="15" t="s">
        <v>773</v>
      </c>
      <c r="D380" s="16"/>
      <c r="E380" s="15"/>
      <c r="F380" s="15"/>
      <c r="G380" s="15" t="str">
        <f>IFERROR(VLOOKUP(C380,总表!#REF!,1,)&amp;"","")</f>
        <v/>
      </c>
    </row>
    <row r="381" hidden="1" customHeight="1" spans="1:7">
      <c r="A381" s="15" t="s">
        <v>740</v>
      </c>
      <c r="B381" s="15" t="s">
        <v>774</v>
      </c>
      <c r="C381" s="15" t="s">
        <v>775</v>
      </c>
      <c r="D381" s="16" t="s">
        <v>53</v>
      </c>
      <c r="E381" s="15"/>
      <c r="F381" s="15"/>
      <c r="G381" s="15" t="str">
        <f>IFERROR(VLOOKUP(C381,总表!#REF!,1,)&amp;"","")</f>
        <v/>
      </c>
    </row>
    <row r="382" hidden="1" customHeight="1" spans="1:7">
      <c r="A382" s="15" t="s">
        <v>740</v>
      </c>
      <c r="B382" s="15" t="s">
        <v>776</v>
      </c>
      <c r="C382" s="15" t="s">
        <v>777</v>
      </c>
      <c r="D382" s="16"/>
      <c r="E382" s="15"/>
      <c r="F382" s="15"/>
      <c r="G382" s="15" t="str">
        <f>IFERROR(VLOOKUP(C382,总表!#REF!,1,)&amp;"","")</f>
        <v/>
      </c>
    </row>
    <row r="383" hidden="1" customHeight="1" spans="1:7">
      <c r="A383" s="15" t="s">
        <v>740</v>
      </c>
      <c r="B383" s="15" t="s">
        <v>778</v>
      </c>
      <c r="C383" s="15" t="s">
        <v>779</v>
      </c>
      <c r="D383" s="16"/>
      <c r="E383" s="15"/>
      <c r="F383" s="15"/>
      <c r="G383" s="15" t="str">
        <f>IFERROR(VLOOKUP(C383,总表!#REF!,1,)&amp;"","")</f>
        <v/>
      </c>
    </row>
    <row r="384" hidden="1" customHeight="1" spans="1:7">
      <c r="A384" s="15" t="s">
        <v>740</v>
      </c>
      <c r="B384" s="15" t="s">
        <v>780</v>
      </c>
      <c r="C384" s="15" t="s">
        <v>781</v>
      </c>
      <c r="D384" s="16" t="s">
        <v>53</v>
      </c>
      <c r="E384" s="15"/>
      <c r="F384" s="15"/>
      <c r="G384" s="15" t="str">
        <f>IFERROR(VLOOKUP(C384,总表!#REF!,1,)&amp;"","")</f>
        <v/>
      </c>
    </row>
    <row r="385" hidden="1" customHeight="1" spans="1:7">
      <c r="A385" s="15" t="s">
        <v>740</v>
      </c>
      <c r="B385" s="15" t="s">
        <v>782</v>
      </c>
      <c r="C385" s="15" t="s">
        <v>783</v>
      </c>
      <c r="D385" s="16"/>
      <c r="E385" s="15"/>
      <c r="F385" s="15"/>
      <c r="G385" s="15" t="str">
        <f>IFERROR(VLOOKUP(C385,总表!#REF!,1,)&amp;"","")</f>
        <v/>
      </c>
    </row>
    <row r="386" hidden="1" customHeight="1" spans="1:7">
      <c r="A386" s="15" t="s">
        <v>740</v>
      </c>
      <c r="B386" s="15" t="s">
        <v>784</v>
      </c>
      <c r="C386" s="15" t="s">
        <v>785</v>
      </c>
      <c r="D386" s="16"/>
      <c r="E386" s="15"/>
      <c r="F386" s="15"/>
      <c r="G386" s="15" t="str">
        <f>IFERROR(VLOOKUP(C386,总表!#REF!,1,)&amp;"","")</f>
        <v/>
      </c>
    </row>
    <row r="387" hidden="1" customHeight="1" spans="1:7">
      <c r="A387" s="15" t="s">
        <v>740</v>
      </c>
      <c r="B387" s="15" t="s">
        <v>786</v>
      </c>
      <c r="C387" s="15" t="s">
        <v>787</v>
      </c>
      <c r="D387" s="16"/>
      <c r="E387" s="15"/>
      <c r="F387" s="15"/>
      <c r="G387" s="15" t="str">
        <f>IFERROR(VLOOKUP(C387,总表!#REF!,1,)&amp;"","")</f>
        <v/>
      </c>
    </row>
    <row r="388" hidden="1" customHeight="1" spans="1:7">
      <c r="A388" s="15" t="s">
        <v>740</v>
      </c>
      <c r="B388" s="15" t="s">
        <v>788</v>
      </c>
      <c r="C388" s="15" t="s">
        <v>789</v>
      </c>
      <c r="D388" s="16"/>
      <c r="E388" s="15"/>
      <c r="F388" s="15"/>
      <c r="G388" s="15" t="str">
        <f>IFERROR(VLOOKUP(C388,总表!#REF!,1,)&amp;"","")</f>
        <v/>
      </c>
    </row>
    <row r="389" hidden="1" customHeight="1" spans="1:7">
      <c r="A389" s="15" t="s">
        <v>790</v>
      </c>
      <c r="B389" s="15" t="s">
        <v>791</v>
      </c>
      <c r="C389" s="15" t="s">
        <v>792</v>
      </c>
      <c r="D389" s="16"/>
      <c r="E389" s="15"/>
      <c r="F389" s="15"/>
      <c r="G389" s="15" t="str">
        <f>IFERROR(VLOOKUP(C389,总表!#REF!,1,)&amp;"","")</f>
        <v/>
      </c>
    </row>
    <row r="390" hidden="1" customHeight="1" spans="1:7">
      <c r="A390" s="15" t="s">
        <v>790</v>
      </c>
      <c r="B390" s="15" t="s">
        <v>793</v>
      </c>
      <c r="C390" s="15" t="s">
        <v>794</v>
      </c>
      <c r="D390" s="16"/>
      <c r="E390" s="15"/>
      <c r="F390" s="15"/>
      <c r="G390" s="15" t="str">
        <f>IFERROR(VLOOKUP(C390,总表!#REF!,1,)&amp;"","")</f>
        <v/>
      </c>
    </row>
    <row r="391" hidden="1" customHeight="1" spans="1:7">
      <c r="A391" s="15" t="s">
        <v>790</v>
      </c>
      <c r="B391" s="15" t="s">
        <v>795</v>
      </c>
      <c r="C391" s="15" t="s">
        <v>796</v>
      </c>
      <c r="D391" s="16" t="s">
        <v>53</v>
      </c>
      <c r="E391" s="15"/>
      <c r="F391" s="15"/>
      <c r="G391" s="15" t="str">
        <f>IFERROR(VLOOKUP(C391,总表!#REF!,1,)&amp;"","")</f>
        <v/>
      </c>
    </row>
    <row r="392" hidden="1" customHeight="1" spans="1:7">
      <c r="A392" s="15" t="s">
        <v>790</v>
      </c>
      <c r="B392" s="15" t="s">
        <v>316</v>
      </c>
      <c r="C392" s="15" t="s">
        <v>797</v>
      </c>
      <c r="D392" s="16"/>
      <c r="E392" s="15"/>
      <c r="F392" s="15"/>
      <c r="G392" s="15" t="str">
        <f>IFERROR(VLOOKUP(C392,总表!#REF!,1,)&amp;"","")</f>
        <v/>
      </c>
    </row>
    <row r="393" hidden="1" customHeight="1" spans="1:7">
      <c r="A393" s="15" t="s">
        <v>790</v>
      </c>
      <c r="B393" s="15" t="s">
        <v>798</v>
      </c>
      <c r="C393" s="15" t="s">
        <v>799</v>
      </c>
      <c r="D393" s="16"/>
      <c r="E393" s="15"/>
      <c r="F393" s="15"/>
      <c r="G393" s="15" t="str">
        <f>IFERROR(VLOOKUP(C393,总表!#REF!,1,)&amp;"","")</f>
        <v/>
      </c>
    </row>
    <row r="394" hidden="1" customHeight="1" spans="1:7">
      <c r="A394" s="15" t="s">
        <v>790</v>
      </c>
      <c r="B394" s="15" t="s">
        <v>800</v>
      </c>
      <c r="C394" s="15" t="s">
        <v>801</v>
      </c>
      <c r="D394" s="16"/>
      <c r="E394" s="15"/>
      <c r="F394" s="15"/>
      <c r="G394" s="15" t="str">
        <f>IFERROR(VLOOKUP(C394,总表!#REF!,1,)&amp;"","")</f>
        <v/>
      </c>
    </row>
    <row r="395" hidden="1" customHeight="1" spans="1:7">
      <c r="A395" s="15" t="s">
        <v>790</v>
      </c>
      <c r="B395" s="15" t="s">
        <v>802</v>
      </c>
      <c r="C395" s="15" t="s">
        <v>803</v>
      </c>
      <c r="D395" s="16" t="s">
        <v>53</v>
      </c>
      <c r="E395" s="15"/>
      <c r="F395" s="15"/>
      <c r="G395" s="15" t="str">
        <f>IFERROR(VLOOKUP(C395,总表!#REF!,1,)&amp;"","")</f>
        <v/>
      </c>
    </row>
    <row r="396" hidden="1" customHeight="1" spans="1:7">
      <c r="A396" s="15" t="s">
        <v>790</v>
      </c>
      <c r="B396" s="15" t="s">
        <v>804</v>
      </c>
      <c r="C396" s="15" t="s">
        <v>805</v>
      </c>
      <c r="D396" s="16"/>
      <c r="E396" s="15"/>
      <c r="F396" s="15"/>
      <c r="G396" s="15" t="str">
        <f>IFERROR(VLOOKUP(C396,总表!#REF!,1,)&amp;"","")</f>
        <v/>
      </c>
    </row>
    <row r="397" hidden="1" customHeight="1" spans="1:7">
      <c r="A397" s="15" t="s">
        <v>790</v>
      </c>
      <c r="B397" s="15" t="s">
        <v>806</v>
      </c>
      <c r="C397" s="15" t="s">
        <v>807</v>
      </c>
      <c r="D397" s="16"/>
      <c r="E397" s="15"/>
      <c r="F397" s="15"/>
      <c r="G397" s="15" t="str">
        <f>IFERROR(VLOOKUP(C397,总表!#REF!,1,)&amp;"","")</f>
        <v/>
      </c>
    </row>
    <row r="398" hidden="1" customHeight="1" spans="1:7">
      <c r="A398" s="15" t="s">
        <v>790</v>
      </c>
      <c r="B398" s="15" t="s">
        <v>808</v>
      </c>
      <c r="C398" s="15" t="s">
        <v>809</v>
      </c>
      <c r="D398" s="16" t="s">
        <v>53</v>
      </c>
      <c r="E398" s="15"/>
      <c r="F398" s="15"/>
      <c r="G398" s="15" t="str">
        <f>IFERROR(VLOOKUP(C398,总表!#REF!,1,)&amp;"","")</f>
        <v/>
      </c>
    </row>
    <row r="399" hidden="1" customHeight="1" spans="1:7">
      <c r="A399" s="15" t="s">
        <v>790</v>
      </c>
      <c r="B399" s="15" t="s">
        <v>758</v>
      </c>
      <c r="C399" s="15" t="s">
        <v>810</v>
      </c>
      <c r="D399" s="16"/>
      <c r="E399" s="15"/>
      <c r="F399" s="15"/>
      <c r="G399" s="15" t="str">
        <f>IFERROR(VLOOKUP(C399,总表!#REF!,1,)&amp;"","")</f>
        <v/>
      </c>
    </row>
    <row r="400" hidden="1" customHeight="1" spans="1:7">
      <c r="A400" s="15" t="s">
        <v>790</v>
      </c>
      <c r="B400" s="15" t="s">
        <v>811</v>
      </c>
      <c r="C400" s="15" t="s">
        <v>812</v>
      </c>
      <c r="D400" s="16"/>
      <c r="E400" s="15" t="s">
        <v>53</v>
      </c>
      <c r="F400" s="15"/>
      <c r="G400" s="15" t="str">
        <f>IFERROR(VLOOKUP(C400,总表!#REF!,1,)&amp;"","")</f>
        <v/>
      </c>
    </row>
    <row r="401" hidden="1" customHeight="1" spans="1:7">
      <c r="A401" s="15" t="s">
        <v>790</v>
      </c>
      <c r="B401" s="15" t="s">
        <v>813</v>
      </c>
      <c r="C401" s="15" t="s">
        <v>814</v>
      </c>
      <c r="D401" s="16" t="s">
        <v>53</v>
      </c>
      <c r="E401" s="15"/>
      <c r="F401" s="15"/>
      <c r="G401" s="15" t="str">
        <f>IFERROR(VLOOKUP(C401,总表!#REF!,1,)&amp;"","")</f>
        <v/>
      </c>
    </row>
    <row r="402" hidden="1" customHeight="1" spans="1:7">
      <c r="A402" s="15" t="s">
        <v>790</v>
      </c>
      <c r="B402" s="15" t="s">
        <v>815</v>
      </c>
      <c r="C402" s="15" t="s">
        <v>816</v>
      </c>
      <c r="D402" s="16" t="s">
        <v>53</v>
      </c>
      <c r="E402" s="15"/>
      <c r="F402" s="15"/>
      <c r="G402" s="15" t="str">
        <f>IFERROR(VLOOKUP(C402,总表!#REF!,1,)&amp;"","")</f>
        <v/>
      </c>
    </row>
    <row r="403" hidden="1" customHeight="1" spans="1:7">
      <c r="A403" s="15" t="s">
        <v>790</v>
      </c>
      <c r="B403" s="15" t="s">
        <v>817</v>
      </c>
      <c r="C403" s="15" t="s">
        <v>818</v>
      </c>
      <c r="D403" s="16"/>
      <c r="E403" s="15" t="s">
        <v>53</v>
      </c>
      <c r="F403" s="15"/>
      <c r="G403" s="15" t="str">
        <f>IFERROR(VLOOKUP(C403,总表!#REF!,1,)&amp;"","")</f>
        <v/>
      </c>
    </row>
    <row r="404" hidden="1" customHeight="1" spans="1:7">
      <c r="A404" s="15" t="s">
        <v>790</v>
      </c>
      <c r="B404" s="15" t="s">
        <v>819</v>
      </c>
      <c r="C404" s="15" t="s">
        <v>820</v>
      </c>
      <c r="D404" s="16"/>
      <c r="E404" s="15"/>
      <c r="F404" s="15"/>
      <c r="G404" s="15" t="str">
        <f>IFERROR(VLOOKUP(C404,总表!#REF!,1,)&amp;"","")</f>
        <v/>
      </c>
    </row>
    <row r="405" hidden="1" customHeight="1" spans="1:7">
      <c r="A405" s="15" t="s">
        <v>790</v>
      </c>
      <c r="B405" s="15" t="s">
        <v>821</v>
      </c>
      <c r="C405" s="15" t="s">
        <v>822</v>
      </c>
      <c r="D405" s="16"/>
      <c r="E405" s="15"/>
      <c r="F405" s="15"/>
      <c r="G405" s="15" t="str">
        <f>IFERROR(VLOOKUP(C405,总表!#REF!,1,)&amp;"","")</f>
        <v/>
      </c>
    </row>
    <row r="406" hidden="1" customHeight="1" spans="1:7">
      <c r="A406" s="15" t="s">
        <v>790</v>
      </c>
      <c r="B406" s="15" t="s">
        <v>668</v>
      </c>
      <c r="C406" s="15" t="s">
        <v>823</v>
      </c>
      <c r="D406" s="16"/>
      <c r="E406" s="15"/>
      <c r="F406" s="15"/>
      <c r="G406" s="15" t="str">
        <f>IFERROR(VLOOKUP(C406,总表!#REF!,1,)&amp;"","")</f>
        <v/>
      </c>
    </row>
    <row r="407" hidden="1" customHeight="1" spans="1:7">
      <c r="A407" s="15" t="s">
        <v>790</v>
      </c>
      <c r="B407" s="15" t="s">
        <v>824</v>
      </c>
      <c r="C407" s="15" t="s">
        <v>825</v>
      </c>
      <c r="D407" s="16"/>
      <c r="E407" s="15"/>
      <c r="F407" s="15"/>
      <c r="G407" s="15" t="str">
        <f>IFERROR(VLOOKUP(C407,总表!#REF!,1,)&amp;"","")</f>
        <v/>
      </c>
    </row>
    <row r="408" hidden="1" customHeight="1" spans="1:7">
      <c r="A408" s="15" t="s">
        <v>790</v>
      </c>
      <c r="B408" s="15" t="s">
        <v>826</v>
      </c>
      <c r="C408" s="15" t="s">
        <v>827</v>
      </c>
      <c r="D408" s="16"/>
      <c r="E408" s="15"/>
      <c r="F408" s="15"/>
      <c r="G408" s="15" t="str">
        <f>IFERROR(VLOOKUP(C408,总表!#REF!,1,)&amp;"","")</f>
        <v/>
      </c>
    </row>
    <row r="409" hidden="1" customHeight="1" spans="1:7">
      <c r="A409" s="15" t="s">
        <v>790</v>
      </c>
      <c r="B409" s="15" t="s">
        <v>828</v>
      </c>
      <c r="C409" s="15" t="s">
        <v>829</v>
      </c>
      <c r="D409" s="16"/>
      <c r="E409" s="15"/>
      <c r="F409" s="15"/>
      <c r="G409" s="15" t="str">
        <f>IFERROR(VLOOKUP(C409,总表!#REF!,1,)&amp;"","")</f>
        <v/>
      </c>
    </row>
    <row r="410" hidden="1" customHeight="1" spans="1:7">
      <c r="A410" s="15" t="s">
        <v>790</v>
      </c>
      <c r="B410" s="15" t="s">
        <v>830</v>
      </c>
      <c r="C410" s="15" t="s">
        <v>831</v>
      </c>
      <c r="D410" s="16"/>
      <c r="E410" s="15"/>
      <c r="F410" s="15"/>
      <c r="G410" s="15" t="str">
        <f>IFERROR(VLOOKUP(C410,总表!#REF!,1,)&amp;"","")</f>
        <v/>
      </c>
    </row>
    <row r="411" hidden="1" customHeight="1" spans="1:7">
      <c r="A411" s="15" t="s">
        <v>790</v>
      </c>
      <c r="B411" s="15" t="s">
        <v>832</v>
      </c>
      <c r="C411" s="15" t="s">
        <v>833</v>
      </c>
      <c r="D411" s="16"/>
      <c r="E411" s="15"/>
      <c r="F411" s="15"/>
      <c r="G411" s="15" t="str">
        <f>IFERROR(VLOOKUP(C411,总表!#REF!,1,)&amp;"","")</f>
        <v/>
      </c>
    </row>
    <row r="412" hidden="1" customHeight="1" spans="1:7">
      <c r="A412" s="15" t="s">
        <v>790</v>
      </c>
      <c r="B412" s="15" t="s">
        <v>431</v>
      </c>
      <c r="C412" s="15" t="s">
        <v>834</v>
      </c>
      <c r="D412" s="16"/>
      <c r="E412" s="15"/>
      <c r="F412" s="15"/>
      <c r="G412" s="15" t="str">
        <f>IFERROR(VLOOKUP(C412,总表!#REF!,1,)&amp;"","")</f>
        <v/>
      </c>
    </row>
    <row r="413" hidden="1" customHeight="1" spans="1:7">
      <c r="A413" s="15" t="s">
        <v>790</v>
      </c>
      <c r="B413" s="15" t="s">
        <v>835</v>
      </c>
      <c r="C413" s="15" t="s">
        <v>836</v>
      </c>
      <c r="D413" s="16"/>
      <c r="E413" s="15"/>
      <c r="F413" s="15"/>
      <c r="G413" s="15" t="str">
        <f>IFERROR(VLOOKUP(C413,总表!#REF!,1,)&amp;"","")</f>
        <v/>
      </c>
    </row>
    <row r="414" hidden="1" customHeight="1" spans="1:7">
      <c r="A414" s="15" t="s">
        <v>837</v>
      </c>
      <c r="B414" s="15" t="s">
        <v>838</v>
      </c>
      <c r="C414" s="15" t="s">
        <v>839</v>
      </c>
      <c r="D414" s="16" t="s">
        <v>53</v>
      </c>
      <c r="E414" s="15"/>
      <c r="F414" s="15"/>
      <c r="G414" s="15" t="str">
        <f>IFERROR(VLOOKUP(C414,总表!#REF!,1,)&amp;"","")</f>
        <v/>
      </c>
    </row>
    <row r="415" hidden="1" customHeight="1" spans="1:7">
      <c r="A415" s="15" t="s">
        <v>837</v>
      </c>
      <c r="B415" s="15" t="s">
        <v>744</v>
      </c>
      <c r="C415" s="15" t="s">
        <v>840</v>
      </c>
      <c r="D415" s="16"/>
      <c r="E415" s="15" t="s">
        <v>53</v>
      </c>
      <c r="F415" s="15"/>
      <c r="G415" s="15" t="str">
        <f>IFERROR(VLOOKUP(C415,总表!#REF!,1,)&amp;"","")</f>
        <v/>
      </c>
    </row>
    <row r="416" hidden="1" customHeight="1" spans="1:7">
      <c r="A416" s="15" t="s">
        <v>837</v>
      </c>
      <c r="B416" s="15" t="s">
        <v>841</v>
      </c>
      <c r="C416" s="15" t="s">
        <v>842</v>
      </c>
      <c r="D416" s="16" t="s">
        <v>53</v>
      </c>
      <c r="E416" s="15"/>
      <c r="F416" s="15"/>
      <c r="G416" s="15" t="str">
        <f>IFERROR(VLOOKUP(C416,总表!#REF!,1,)&amp;"","")</f>
        <v/>
      </c>
    </row>
    <row r="417" hidden="1" customHeight="1" spans="1:7">
      <c r="A417" s="15" t="s">
        <v>837</v>
      </c>
      <c r="B417" s="15" t="s">
        <v>843</v>
      </c>
      <c r="C417" s="15" t="s">
        <v>844</v>
      </c>
      <c r="D417" s="16"/>
      <c r="E417" s="15"/>
      <c r="F417" s="15" t="s">
        <v>53</v>
      </c>
      <c r="G417" s="15" t="str">
        <f>IFERROR(VLOOKUP(C417,总表!#REF!,1,)&amp;"","")</f>
        <v/>
      </c>
    </row>
    <row r="418" hidden="1" customHeight="1" spans="1:7">
      <c r="A418" s="15" t="s">
        <v>837</v>
      </c>
      <c r="B418" s="15" t="s">
        <v>156</v>
      </c>
      <c r="C418" s="15" t="s">
        <v>845</v>
      </c>
      <c r="D418" s="16" t="s">
        <v>53</v>
      </c>
      <c r="E418" s="15"/>
      <c r="F418" s="15"/>
      <c r="G418" s="15" t="str">
        <f>IFERROR(VLOOKUP(C418,总表!#REF!,1,)&amp;"","")</f>
        <v/>
      </c>
    </row>
    <row r="419" hidden="1" customHeight="1" spans="1:7">
      <c r="A419" s="15" t="s">
        <v>837</v>
      </c>
      <c r="B419" s="15" t="s">
        <v>846</v>
      </c>
      <c r="C419" s="15" t="s">
        <v>847</v>
      </c>
      <c r="D419" s="16"/>
      <c r="E419" s="15"/>
      <c r="F419" s="15"/>
      <c r="G419" s="15" t="str">
        <f>IFERROR(VLOOKUP(C419,总表!#REF!,1,)&amp;"","")</f>
        <v/>
      </c>
    </row>
    <row r="420" hidden="1" customHeight="1" spans="1:7">
      <c r="A420" s="15" t="s">
        <v>837</v>
      </c>
      <c r="B420" s="15" t="s">
        <v>523</v>
      </c>
      <c r="C420" s="15" t="s">
        <v>848</v>
      </c>
      <c r="D420" s="16"/>
      <c r="E420" s="15"/>
      <c r="F420" s="15"/>
      <c r="G420" s="15" t="str">
        <f>IFERROR(VLOOKUP(C420,总表!#REF!,1,)&amp;"","")</f>
        <v/>
      </c>
    </row>
    <row r="421" hidden="1" customHeight="1" spans="1:7">
      <c r="A421" s="15" t="s">
        <v>837</v>
      </c>
      <c r="B421" s="15" t="s">
        <v>849</v>
      </c>
      <c r="C421" s="15" t="s">
        <v>850</v>
      </c>
      <c r="D421" s="16"/>
      <c r="E421" s="15"/>
      <c r="F421" s="15"/>
      <c r="G421" s="15" t="str">
        <f>IFERROR(VLOOKUP(C421,总表!#REF!,1,)&amp;"","")</f>
        <v/>
      </c>
    </row>
    <row r="422" hidden="1" customHeight="1" spans="1:7">
      <c r="A422" s="15" t="s">
        <v>837</v>
      </c>
      <c r="B422" s="15" t="s">
        <v>851</v>
      </c>
      <c r="C422" s="15" t="s">
        <v>852</v>
      </c>
      <c r="D422" s="16" t="s">
        <v>53</v>
      </c>
      <c r="E422" s="15"/>
      <c r="F422" s="15"/>
      <c r="G422" s="15" t="str">
        <f>IFERROR(VLOOKUP(C422,总表!#REF!,1,)&amp;"","")</f>
        <v/>
      </c>
    </row>
    <row r="423" hidden="1" customHeight="1" spans="1:7">
      <c r="A423" s="15" t="s">
        <v>837</v>
      </c>
      <c r="B423" s="15" t="s">
        <v>254</v>
      </c>
      <c r="C423" s="15" t="s">
        <v>853</v>
      </c>
      <c r="D423" s="16"/>
      <c r="E423" s="15"/>
      <c r="F423" s="15"/>
      <c r="G423" s="15" t="str">
        <f>IFERROR(VLOOKUP(C423,总表!#REF!,1,)&amp;"","")</f>
        <v/>
      </c>
    </row>
    <row r="424" hidden="1" customHeight="1" spans="1:7">
      <c r="A424" s="15" t="s">
        <v>837</v>
      </c>
      <c r="B424" s="15" t="s">
        <v>854</v>
      </c>
      <c r="C424" s="15" t="s">
        <v>855</v>
      </c>
      <c r="D424" s="16"/>
      <c r="E424" s="15"/>
      <c r="F424" s="15"/>
      <c r="G424" s="15" t="str">
        <f>IFERROR(VLOOKUP(C424,总表!#REF!,1,)&amp;"","")</f>
        <v/>
      </c>
    </row>
    <row r="425" hidden="1" customHeight="1" spans="1:7">
      <c r="A425" s="15" t="s">
        <v>837</v>
      </c>
      <c r="B425" s="15" t="s">
        <v>206</v>
      </c>
      <c r="C425" s="15" t="s">
        <v>856</v>
      </c>
      <c r="D425" s="16"/>
      <c r="E425" s="15"/>
      <c r="F425" s="15"/>
      <c r="G425" s="15" t="str">
        <f>IFERROR(VLOOKUP(C425,总表!#REF!,1,)&amp;"","")</f>
        <v/>
      </c>
    </row>
    <row r="426" hidden="1" customHeight="1" spans="1:7">
      <c r="A426" s="15" t="s">
        <v>837</v>
      </c>
      <c r="B426" s="15" t="s">
        <v>411</v>
      </c>
      <c r="C426" s="15" t="s">
        <v>857</v>
      </c>
      <c r="D426" s="16"/>
      <c r="E426" s="15"/>
      <c r="F426" s="15"/>
      <c r="G426" s="15" t="str">
        <f>IFERROR(VLOOKUP(C426,总表!#REF!,1,)&amp;"","")</f>
        <v/>
      </c>
    </row>
    <row r="427" hidden="1" customHeight="1" spans="1:7">
      <c r="A427" s="15" t="s">
        <v>837</v>
      </c>
      <c r="B427" s="15" t="s">
        <v>858</v>
      </c>
      <c r="C427" s="15" t="s">
        <v>859</v>
      </c>
      <c r="D427" s="16" t="s">
        <v>53</v>
      </c>
      <c r="E427" s="15"/>
      <c r="F427" s="15"/>
      <c r="G427" s="15" t="str">
        <f>IFERROR(VLOOKUP(C427,总表!#REF!,1,)&amp;"","")</f>
        <v/>
      </c>
    </row>
    <row r="428" hidden="1" customHeight="1" spans="1:7">
      <c r="A428" s="15" t="s">
        <v>837</v>
      </c>
      <c r="B428" s="15" t="s">
        <v>860</v>
      </c>
      <c r="C428" s="15" t="s">
        <v>861</v>
      </c>
      <c r="D428" s="16"/>
      <c r="E428" s="15"/>
      <c r="F428" s="15"/>
      <c r="G428" s="15" t="str">
        <f>IFERROR(VLOOKUP(C428,总表!#REF!,1,)&amp;"","")</f>
        <v/>
      </c>
    </row>
    <row r="429" hidden="1" customHeight="1" spans="1:7">
      <c r="A429" s="15" t="s">
        <v>837</v>
      </c>
      <c r="B429" s="15" t="s">
        <v>862</v>
      </c>
      <c r="C429" s="15" t="s">
        <v>863</v>
      </c>
      <c r="D429" s="16" t="s">
        <v>53</v>
      </c>
      <c r="E429" s="15"/>
      <c r="F429" s="15"/>
      <c r="G429" s="15" t="str">
        <f>IFERROR(VLOOKUP(C429,总表!#REF!,1,)&amp;"","")</f>
        <v/>
      </c>
    </row>
    <row r="430" hidden="1" customHeight="1" spans="1:7">
      <c r="A430" s="15" t="s">
        <v>837</v>
      </c>
      <c r="B430" s="15" t="s">
        <v>864</v>
      </c>
      <c r="C430" s="15" t="s">
        <v>865</v>
      </c>
      <c r="D430" s="16"/>
      <c r="E430" s="15"/>
      <c r="F430" s="15"/>
      <c r="G430" s="15" t="str">
        <f>IFERROR(VLOOKUP(C430,总表!#REF!,1,)&amp;"","")</f>
        <v/>
      </c>
    </row>
    <row r="431" hidden="1" customHeight="1" spans="1:7">
      <c r="A431" s="15" t="s">
        <v>837</v>
      </c>
      <c r="B431" s="15" t="s">
        <v>866</v>
      </c>
      <c r="C431" s="15" t="s">
        <v>867</v>
      </c>
      <c r="D431" s="16"/>
      <c r="E431" s="15"/>
      <c r="F431" s="15"/>
      <c r="G431" s="15" t="str">
        <f>IFERROR(VLOOKUP(C431,总表!#REF!,1,)&amp;"","")</f>
        <v/>
      </c>
    </row>
    <row r="432" hidden="1" customHeight="1" spans="1:7">
      <c r="A432" s="15" t="s">
        <v>837</v>
      </c>
      <c r="B432" s="15" t="s">
        <v>868</v>
      </c>
      <c r="C432" s="15" t="s">
        <v>869</v>
      </c>
      <c r="D432" s="16"/>
      <c r="E432" s="15"/>
      <c r="F432" s="15"/>
      <c r="G432" s="15" t="str">
        <f>IFERROR(VLOOKUP(C432,总表!#REF!,1,)&amp;"","")</f>
        <v/>
      </c>
    </row>
    <row r="433" hidden="1" customHeight="1" spans="1:7">
      <c r="A433" s="15" t="s">
        <v>837</v>
      </c>
      <c r="B433" s="15" t="s">
        <v>870</v>
      </c>
      <c r="C433" s="15" t="s">
        <v>871</v>
      </c>
      <c r="D433" s="16"/>
      <c r="E433" s="15"/>
      <c r="F433" s="15"/>
      <c r="G433" s="15" t="str">
        <f>IFERROR(VLOOKUP(C433,总表!#REF!,1,)&amp;"","")</f>
        <v/>
      </c>
    </row>
    <row r="434" hidden="1" customHeight="1" spans="1:7">
      <c r="A434" s="15" t="s">
        <v>837</v>
      </c>
      <c r="B434" s="15" t="s">
        <v>872</v>
      </c>
      <c r="C434" s="15" t="s">
        <v>873</v>
      </c>
      <c r="D434" s="16"/>
      <c r="E434" s="15"/>
      <c r="F434" s="15"/>
      <c r="G434" s="15" t="str">
        <f>IFERROR(VLOOKUP(C434,总表!#REF!,1,)&amp;"","")</f>
        <v/>
      </c>
    </row>
    <row r="435" hidden="1" customHeight="1" spans="1:7">
      <c r="A435" s="15" t="s">
        <v>837</v>
      </c>
      <c r="B435" s="15" t="s">
        <v>485</v>
      </c>
      <c r="C435" s="15" t="s">
        <v>874</v>
      </c>
      <c r="D435" s="16"/>
      <c r="E435" s="15"/>
      <c r="F435" s="15"/>
      <c r="G435" s="15" t="str">
        <f>IFERROR(VLOOKUP(C435,总表!#REF!,1,)&amp;"","")</f>
        <v/>
      </c>
    </row>
    <row r="436" hidden="1" customHeight="1" spans="1:7">
      <c r="A436" s="15" t="s">
        <v>837</v>
      </c>
      <c r="B436" s="15" t="s">
        <v>875</v>
      </c>
      <c r="C436" s="15" t="s">
        <v>876</v>
      </c>
      <c r="D436" s="16"/>
      <c r="E436" s="15"/>
      <c r="F436" s="15"/>
      <c r="G436" s="15" t="str">
        <f>IFERROR(VLOOKUP(C436,总表!#REF!,1,)&amp;"","")</f>
        <v/>
      </c>
    </row>
    <row r="437" hidden="1" customHeight="1" spans="1:7">
      <c r="A437" s="15" t="s">
        <v>837</v>
      </c>
      <c r="B437" s="15" t="s">
        <v>877</v>
      </c>
      <c r="C437" s="15" t="s">
        <v>878</v>
      </c>
      <c r="D437" s="16"/>
      <c r="E437" s="15"/>
      <c r="F437" s="15"/>
      <c r="G437" s="15" t="str">
        <f>IFERROR(VLOOKUP(C437,总表!#REF!,1,)&amp;"","")</f>
        <v/>
      </c>
    </row>
    <row r="438" hidden="1" customHeight="1" spans="1:7">
      <c r="A438" s="15" t="s">
        <v>837</v>
      </c>
      <c r="B438" s="15" t="s">
        <v>879</v>
      </c>
      <c r="C438" s="15" t="s">
        <v>880</v>
      </c>
      <c r="D438" s="16"/>
      <c r="E438" s="15" t="s">
        <v>53</v>
      </c>
      <c r="F438" s="15"/>
      <c r="G438" s="15" t="str">
        <f>IFERROR(VLOOKUP(C438,总表!#REF!,1,)&amp;"","")</f>
        <v/>
      </c>
    </row>
    <row r="439" hidden="1" customHeight="1" spans="1:7">
      <c r="A439" s="15" t="s">
        <v>837</v>
      </c>
      <c r="B439" s="15" t="s">
        <v>881</v>
      </c>
      <c r="C439" s="15" t="s">
        <v>882</v>
      </c>
      <c r="D439" s="16"/>
      <c r="E439" s="15"/>
      <c r="F439" s="15"/>
      <c r="G439" s="15" t="str">
        <f>IFERROR(VLOOKUP(C439,总表!#REF!,1,)&amp;"","")</f>
        <v/>
      </c>
    </row>
    <row r="440" hidden="1" customHeight="1" spans="1:7">
      <c r="A440" s="15" t="s">
        <v>837</v>
      </c>
      <c r="B440" s="15" t="s">
        <v>431</v>
      </c>
      <c r="C440" s="15" t="s">
        <v>883</v>
      </c>
      <c r="D440" s="16"/>
      <c r="E440" s="15"/>
      <c r="F440" s="15"/>
      <c r="G440" s="15" t="str">
        <f>IFERROR(VLOOKUP(C440,总表!#REF!,1,)&amp;"","")</f>
        <v/>
      </c>
    </row>
    <row r="441" hidden="1" customHeight="1" spans="1:7">
      <c r="A441" s="15" t="s">
        <v>837</v>
      </c>
      <c r="B441" s="15" t="s">
        <v>884</v>
      </c>
      <c r="C441" s="15" t="s">
        <v>885</v>
      </c>
      <c r="D441" s="16" t="s">
        <v>53</v>
      </c>
      <c r="E441" s="15"/>
      <c r="F441" s="15"/>
      <c r="G441" s="15" t="str">
        <f>IFERROR(VLOOKUP(C441,总表!#REF!,1,)&amp;"","")</f>
        <v/>
      </c>
    </row>
    <row r="442" hidden="1" customHeight="1" spans="1:7">
      <c r="A442" s="15" t="s">
        <v>837</v>
      </c>
      <c r="B442" s="15" t="s">
        <v>433</v>
      </c>
      <c r="C442" s="15" t="s">
        <v>886</v>
      </c>
      <c r="D442" s="16"/>
      <c r="E442" s="15"/>
      <c r="F442" s="15"/>
      <c r="G442" s="15" t="str">
        <f>IFERROR(VLOOKUP(C442,总表!#REF!,1,)&amp;"","")</f>
        <v/>
      </c>
    </row>
    <row r="443" hidden="1" customHeight="1" spans="1:7">
      <c r="A443" s="15" t="s">
        <v>887</v>
      </c>
      <c r="B443" s="15" t="s">
        <v>514</v>
      </c>
      <c r="C443" s="15" t="s">
        <v>888</v>
      </c>
      <c r="D443" s="16"/>
      <c r="E443" s="15"/>
      <c r="F443" s="15"/>
      <c r="G443" s="15" t="str">
        <f>IFERROR(VLOOKUP(C443,总表!#REF!,1,)&amp;"","")</f>
        <v/>
      </c>
    </row>
    <row r="444" hidden="1" customHeight="1" spans="1:7">
      <c r="A444" s="15" t="s">
        <v>887</v>
      </c>
      <c r="B444" s="15" t="s">
        <v>516</v>
      </c>
      <c r="C444" s="15" t="s">
        <v>889</v>
      </c>
      <c r="D444" s="16"/>
      <c r="E444" s="15"/>
      <c r="F444" s="15"/>
      <c r="G444" s="15" t="str">
        <f>IFERROR(VLOOKUP(C444,总表!#REF!,1,)&amp;"","")</f>
        <v/>
      </c>
    </row>
    <row r="445" hidden="1" customHeight="1" spans="1:7">
      <c r="A445" s="15" t="s">
        <v>887</v>
      </c>
      <c r="B445" s="15" t="s">
        <v>296</v>
      </c>
      <c r="C445" s="15" t="s">
        <v>890</v>
      </c>
      <c r="D445" s="16"/>
      <c r="E445" s="15"/>
      <c r="F445" s="15"/>
      <c r="G445" s="15" t="str">
        <f>IFERROR(VLOOKUP(C445,总表!#REF!,1,)&amp;"","")</f>
        <v/>
      </c>
    </row>
    <row r="446" hidden="1" customHeight="1" spans="1:7">
      <c r="A446" s="15" t="s">
        <v>887</v>
      </c>
      <c r="B446" s="15" t="s">
        <v>891</v>
      </c>
      <c r="C446" s="15" t="s">
        <v>892</v>
      </c>
      <c r="D446" s="16"/>
      <c r="E446" s="15"/>
      <c r="F446" s="15"/>
      <c r="G446" s="15" t="str">
        <f>IFERROR(VLOOKUP(C446,总表!#REF!,1,)&amp;"","")</f>
        <v/>
      </c>
    </row>
    <row r="447" hidden="1" customHeight="1" spans="1:7">
      <c r="A447" s="15" t="s">
        <v>887</v>
      </c>
      <c r="B447" s="15" t="s">
        <v>893</v>
      </c>
      <c r="C447" s="15" t="s">
        <v>894</v>
      </c>
      <c r="D447" s="16"/>
      <c r="E447" s="15"/>
      <c r="F447" s="15"/>
      <c r="G447" s="15" t="str">
        <f>IFERROR(VLOOKUP(C447,总表!#REF!,1,)&amp;"","")</f>
        <v/>
      </c>
    </row>
    <row r="448" hidden="1" customHeight="1" spans="1:7">
      <c r="A448" s="15" t="s">
        <v>887</v>
      </c>
      <c r="B448" s="15" t="s">
        <v>895</v>
      </c>
      <c r="C448" s="15" t="s">
        <v>896</v>
      </c>
      <c r="D448" s="16"/>
      <c r="E448" s="15"/>
      <c r="F448" s="15"/>
      <c r="G448" s="15" t="str">
        <f>IFERROR(VLOOKUP(C448,总表!#REF!,1,)&amp;"","")</f>
        <v/>
      </c>
    </row>
    <row r="449" hidden="1" customHeight="1" spans="1:7">
      <c r="A449" s="15" t="s">
        <v>887</v>
      </c>
      <c r="B449" s="15" t="s">
        <v>897</v>
      </c>
      <c r="C449" s="15" t="s">
        <v>898</v>
      </c>
      <c r="D449" s="16" t="s">
        <v>53</v>
      </c>
      <c r="E449" s="15"/>
      <c r="F449" s="15"/>
      <c r="G449" s="15" t="str">
        <f>IFERROR(VLOOKUP(C449,总表!#REF!,1,)&amp;"","")</f>
        <v/>
      </c>
    </row>
    <row r="450" hidden="1" customHeight="1" spans="1:7">
      <c r="A450" s="15" t="s">
        <v>887</v>
      </c>
      <c r="B450" s="15" t="s">
        <v>899</v>
      </c>
      <c r="C450" s="15" t="s">
        <v>900</v>
      </c>
      <c r="D450" s="16"/>
      <c r="E450" s="15" t="s">
        <v>53</v>
      </c>
      <c r="F450" s="15"/>
      <c r="G450" s="15" t="str">
        <f>IFERROR(VLOOKUP(C450,总表!#REF!,1,)&amp;"","")</f>
        <v/>
      </c>
    </row>
    <row r="451" hidden="1" customHeight="1" spans="1:7">
      <c r="A451" s="15" t="s">
        <v>887</v>
      </c>
      <c r="B451" s="15" t="s">
        <v>901</v>
      </c>
      <c r="C451" s="15" t="s">
        <v>902</v>
      </c>
      <c r="D451" s="16"/>
      <c r="E451" s="15"/>
      <c r="F451" s="15"/>
      <c r="G451" s="15" t="str">
        <f>IFERROR(VLOOKUP(C451,总表!#REF!,1,)&amp;"","")</f>
        <v/>
      </c>
    </row>
    <row r="452" hidden="1" customHeight="1" spans="1:7">
      <c r="A452" s="15" t="s">
        <v>887</v>
      </c>
      <c r="B452" s="15" t="s">
        <v>903</v>
      </c>
      <c r="C452" s="15" t="s">
        <v>904</v>
      </c>
      <c r="D452" s="16"/>
      <c r="E452" s="15"/>
      <c r="F452" s="15"/>
      <c r="G452" s="15" t="str">
        <f>IFERROR(VLOOKUP(C452,总表!#REF!,1,)&amp;"","")</f>
        <v/>
      </c>
    </row>
    <row r="453" hidden="1" customHeight="1" spans="1:7">
      <c r="A453" s="15" t="s">
        <v>887</v>
      </c>
      <c r="B453" s="15" t="s">
        <v>905</v>
      </c>
      <c r="C453" s="15" t="s">
        <v>906</v>
      </c>
      <c r="D453" s="16" t="s">
        <v>53</v>
      </c>
      <c r="E453" s="15"/>
      <c r="F453" s="15"/>
      <c r="G453" s="15" t="str">
        <f>IFERROR(VLOOKUP(C453,总表!#REF!,1,)&amp;"","")</f>
        <v/>
      </c>
    </row>
    <row r="454" hidden="1" customHeight="1" spans="1:7">
      <c r="A454" s="15" t="s">
        <v>887</v>
      </c>
      <c r="B454" s="15" t="s">
        <v>907</v>
      </c>
      <c r="C454" s="15" t="s">
        <v>908</v>
      </c>
      <c r="D454" s="16" t="s">
        <v>53</v>
      </c>
      <c r="E454" s="15"/>
      <c r="F454" s="15"/>
      <c r="G454" s="15" t="str">
        <f>IFERROR(VLOOKUP(C454,总表!#REF!,1,)&amp;"","")</f>
        <v/>
      </c>
    </row>
    <row r="455" hidden="1" customHeight="1" spans="1:7">
      <c r="A455" s="15" t="s">
        <v>887</v>
      </c>
      <c r="B455" s="15" t="s">
        <v>909</v>
      </c>
      <c r="C455" s="15" t="s">
        <v>910</v>
      </c>
      <c r="D455" s="16"/>
      <c r="E455" s="15"/>
      <c r="F455" s="15"/>
      <c r="G455" s="15" t="str">
        <f>IFERROR(VLOOKUP(C455,总表!#REF!,1,)&amp;"","")</f>
        <v/>
      </c>
    </row>
    <row r="456" hidden="1" customHeight="1" spans="1:7">
      <c r="A456" s="15" t="s">
        <v>887</v>
      </c>
      <c r="B456" s="15" t="s">
        <v>911</v>
      </c>
      <c r="C456" s="15" t="s">
        <v>912</v>
      </c>
      <c r="D456" s="16"/>
      <c r="E456" s="15"/>
      <c r="F456" s="15" t="s">
        <v>53</v>
      </c>
      <c r="G456" s="15" t="str">
        <f>IFERROR(VLOOKUP(C456,总表!#REF!,1,)&amp;"","")</f>
        <v/>
      </c>
    </row>
    <row r="457" hidden="1" customHeight="1" spans="1:7">
      <c r="A457" s="15" t="s">
        <v>887</v>
      </c>
      <c r="B457" s="15" t="s">
        <v>913</v>
      </c>
      <c r="C457" s="15" t="s">
        <v>914</v>
      </c>
      <c r="D457" s="16"/>
      <c r="E457" s="15"/>
      <c r="F457" s="15"/>
      <c r="G457" s="15" t="str">
        <f>IFERROR(VLOOKUP(C457,总表!#REF!,1,)&amp;"","")</f>
        <v/>
      </c>
    </row>
    <row r="458" hidden="1" customHeight="1" spans="1:7">
      <c r="A458" s="15" t="s">
        <v>887</v>
      </c>
      <c r="B458" s="15" t="s">
        <v>386</v>
      </c>
      <c r="C458" s="15" t="s">
        <v>915</v>
      </c>
      <c r="D458" s="16"/>
      <c r="E458" s="15"/>
      <c r="F458" s="15"/>
      <c r="G458" s="15" t="str">
        <f>IFERROR(VLOOKUP(C458,总表!#REF!,1,)&amp;"","")</f>
        <v/>
      </c>
    </row>
    <row r="459" hidden="1" customHeight="1" spans="1:7">
      <c r="A459" s="15" t="s">
        <v>887</v>
      </c>
      <c r="B459" s="15" t="s">
        <v>916</v>
      </c>
      <c r="C459" s="15" t="s">
        <v>917</v>
      </c>
      <c r="D459" s="16" t="s">
        <v>53</v>
      </c>
      <c r="E459" s="15"/>
      <c r="F459" s="15"/>
      <c r="G459" s="15" t="str">
        <f>IFERROR(VLOOKUP(C459,总表!#REF!,1,)&amp;"","")</f>
        <v/>
      </c>
    </row>
    <row r="460" hidden="1" customHeight="1" spans="1:7">
      <c r="A460" s="15" t="s">
        <v>887</v>
      </c>
      <c r="B460" s="15" t="s">
        <v>918</v>
      </c>
      <c r="C460" s="15" t="s">
        <v>919</v>
      </c>
      <c r="D460" s="16" t="s">
        <v>53</v>
      </c>
      <c r="E460" s="15"/>
      <c r="F460" s="15"/>
      <c r="G460" s="15" t="str">
        <f>IFERROR(VLOOKUP(C460,总表!#REF!,1,)&amp;"","")</f>
        <v/>
      </c>
    </row>
    <row r="461" hidden="1" customHeight="1" spans="1:7">
      <c r="A461" s="15" t="s">
        <v>887</v>
      </c>
      <c r="B461" s="15" t="s">
        <v>519</v>
      </c>
      <c r="C461" s="15" t="s">
        <v>920</v>
      </c>
      <c r="D461" s="16"/>
      <c r="E461" s="15"/>
      <c r="F461" s="15"/>
      <c r="G461" s="15" t="str">
        <f>IFERROR(VLOOKUP(C461,总表!#REF!,1,)&amp;"","")</f>
        <v/>
      </c>
    </row>
    <row r="462" hidden="1" customHeight="1" spans="1:7">
      <c r="A462" s="15" t="s">
        <v>887</v>
      </c>
      <c r="B462" s="15" t="s">
        <v>921</v>
      </c>
      <c r="C462" s="15" t="s">
        <v>922</v>
      </c>
      <c r="D462" s="16"/>
      <c r="E462" s="15"/>
      <c r="F462" s="15"/>
      <c r="G462" s="15" t="str">
        <f>IFERROR(VLOOKUP(C462,总表!#REF!,1,)&amp;"","")</f>
        <v/>
      </c>
    </row>
    <row r="463" hidden="1" customHeight="1" spans="1:7">
      <c r="A463" s="15" t="s">
        <v>887</v>
      </c>
      <c r="B463" s="15" t="s">
        <v>923</v>
      </c>
      <c r="C463" s="15" t="s">
        <v>924</v>
      </c>
      <c r="D463" s="16" t="s">
        <v>53</v>
      </c>
      <c r="E463" s="15"/>
      <c r="F463" s="15"/>
      <c r="G463" s="15" t="str">
        <f>IFERROR(VLOOKUP(C463,总表!#REF!,1,)&amp;"","")</f>
        <v/>
      </c>
    </row>
    <row r="464" hidden="1" customHeight="1" spans="1:7">
      <c r="A464" s="15" t="s">
        <v>887</v>
      </c>
      <c r="B464" s="15" t="s">
        <v>925</v>
      </c>
      <c r="C464" s="15" t="s">
        <v>926</v>
      </c>
      <c r="D464" s="16"/>
      <c r="E464" s="15"/>
      <c r="F464" s="15"/>
      <c r="G464" s="15" t="str">
        <f>IFERROR(VLOOKUP(C464,总表!#REF!,1,)&amp;"","")</f>
        <v/>
      </c>
    </row>
    <row r="465" hidden="1" customHeight="1" spans="1:7">
      <c r="A465" s="15" t="s">
        <v>887</v>
      </c>
      <c r="B465" s="15" t="s">
        <v>927</v>
      </c>
      <c r="C465" s="15" t="s">
        <v>928</v>
      </c>
      <c r="D465" s="16"/>
      <c r="E465" s="15"/>
      <c r="F465" s="15"/>
      <c r="G465" s="15" t="str">
        <f>IFERROR(VLOOKUP(C465,总表!#REF!,1,)&amp;"","")</f>
        <v/>
      </c>
    </row>
    <row r="466" hidden="1" customHeight="1" spans="1:7">
      <c r="A466" s="15" t="s">
        <v>887</v>
      </c>
      <c r="B466" s="15" t="s">
        <v>119</v>
      </c>
      <c r="C466" s="15" t="s">
        <v>929</v>
      </c>
      <c r="D466" s="16" t="s">
        <v>53</v>
      </c>
      <c r="E466" s="15"/>
      <c r="F466" s="15"/>
      <c r="G466" s="15" t="str">
        <f>IFERROR(VLOOKUP(C466,总表!#REF!,1,)&amp;"","")</f>
        <v/>
      </c>
    </row>
    <row r="467" hidden="1" customHeight="1" spans="1:7">
      <c r="A467" s="15" t="s">
        <v>887</v>
      </c>
      <c r="B467" s="15" t="s">
        <v>930</v>
      </c>
      <c r="C467" s="15" t="s">
        <v>931</v>
      </c>
      <c r="D467" s="16"/>
      <c r="E467" s="15"/>
      <c r="F467" s="15"/>
      <c r="G467" s="15" t="str">
        <f>IFERROR(VLOOKUP(C467,总表!#REF!,1,)&amp;"","")</f>
        <v/>
      </c>
    </row>
    <row r="468" hidden="1" customHeight="1" spans="1:7">
      <c r="A468" s="15" t="s">
        <v>887</v>
      </c>
      <c r="B468" s="15" t="s">
        <v>932</v>
      </c>
      <c r="C468" s="15" t="s">
        <v>933</v>
      </c>
      <c r="D468" s="16"/>
      <c r="E468" s="15"/>
      <c r="F468" s="15"/>
      <c r="G468" s="15" t="str">
        <f>IFERROR(VLOOKUP(C468,总表!#REF!,1,)&amp;"","")</f>
        <v/>
      </c>
    </row>
    <row r="469" hidden="1" customHeight="1" spans="1:7">
      <c r="A469" s="15" t="s">
        <v>887</v>
      </c>
      <c r="B469" s="15" t="s">
        <v>934</v>
      </c>
      <c r="C469" s="15" t="s">
        <v>935</v>
      </c>
      <c r="D469" s="16"/>
      <c r="E469" s="15"/>
      <c r="F469" s="15" t="s">
        <v>53</v>
      </c>
      <c r="G469" s="15" t="str">
        <f>IFERROR(VLOOKUP(C469,总表!#REF!,1,)&amp;"","")</f>
        <v/>
      </c>
    </row>
    <row r="470" hidden="1" customHeight="1" spans="1:7">
      <c r="A470" s="15" t="s">
        <v>887</v>
      </c>
      <c r="B470" s="15" t="s">
        <v>936</v>
      </c>
      <c r="C470" s="15" t="s">
        <v>937</v>
      </c>
      <c r="D470" s="16"/>
      <c r="E470" s="15"/>
      <c r="F470" s="15"/>
      <c r="G470" s="15" t="str">
        <f>IFERROR(VLOOKUP(C470,总表!#REF!,1,)&amp;"","")</f>
        <v/>
      </c>
    </row>
    <row r="471" hidden="1" customHeight="1" spans="1:7">
      <c r="A471" s="15" t="s">
        <v>887</v>
      </c>
      <c r="B471" s="15" t="s">
        <v>938</v>
      </c>
      <c r="C471" s="15" t="s">
        <v>939</v>
      </c>
      <c r="D471" s="16"/>
      <c r="E471" s="15"/>
      <c r="F471" s="15"/>
      <c r="G471" s="15" t="str">
        <f>IFERROR(VLOOKUP(C471,总表!#REF!,1,)&amp;"","")</f>
        <v/>
      </c>
    </row>
    <row r="472" hidden="1" customHeight="1" spans="1:7">
      <c r="A472" s="15" t="s">
        <v>887</v>
      </c>
      <c r="B472" s="15" t="s">
        <v>940</v>
      </c>
      <c r="C472" s="15" t="s">
        <v>941</v>
      </c>
      <c r="D472" s="16" t="s">
        <v>53</v>
      </c>
      <c r="E472" s="15"/>
      <c r="F472" s="15"/>
      <c r="G472" s="15" t="str">
        <f>IFERROR(VLOOKUP(C472,总表!#REF!,1,)&amp;"","")</f>
        <v/>
      </c>
    </row>
    <row r="473" hidden="1" customHeight="1" spans="1:7">
      <c r="A473" s="15" t="s">
        <v>887</v>
      </c>
      <c r="B473" s="15" t="s">
        <v>942</v>
      </c>
      <c r="C473" s="15" t="s">
        <v>943</v>
      </c>
      <c r="D473" s="16"/>
      <c r="E473" s="15"/>
      <c r="F473" s="15"/>
      <c r="G473" s="15" t="str">
        <f>IFERROR(VLOOKUP(C473,总表!#REF!,1,)&amp;"","")</f>
        <v/>
      </c>
    </row>
    <row r="474" hidden="1" customHeight="1" spans="1:7">
      <c r="A474" s="15" t="s">
        <v>944</v>
      </c>
      <c r="B474" s="15" t="s">
        <v>945</v>
      </c>
      <c r="C474" s="15" t="s">
        <v>946</v>
      </c>
      <c r="D474" s="16"/>
      <c r="E474" s="15"/>
      <c r="F474" s="15"/>
      <c r="G474" s="15" t="str">
        <f>IFERROR(VLOOKUP(C474,总表!#REF!,1,)&amp;"","")</f>
        <v/>
      </c>
    </row>
    <row r="475" hidden="1" customHeight="1" spans="1:7">
      <c r="A475" s="15" t="s">
        <v>944</v>
      </c>
      <c r="B475" s="15" t="s">
        <v>947</v>
      </c>
      <c r="C475" s="15" t="s">
        <v>948</v>
      </c>
      <c r="D475" s="16"/>
      <c r="E475" s="15"/>
      <c r="F475" s="15"/>
      <c r="G475" s="15" t="str">
        <f>IFERROR(VLOOKUP(C475,总表!#REF!,1,)&amp;"","")</f>
        <v/>
      </c>
    </row>
    <row r="476" hidden="1" customHeight="1" spans="1:7">
      <c r="A476" s="15" t="s">
        <v>944</v>
      </c>
      <c r="B476" s="15" t="s">
        <v>949</v>
      </c>
      <c r="C476" s="15" t="s">
        <v>950</v>
      </c>
      <c r="D476" s="16"/>
      <c r="E476" s="15"/>
      <c r="F476" s="15"/>
      <c r="G476" s="15" t="str">
        <f>IFERROR(VLOOKUP(C476,总表!#REF!,1,)&amp;"","")</f>
        <v/>
      </c>
    </row>
    <row r="477" hidden="1" customHeight="1" spans="1:7">
      <c r="A477" s="15" t="s">
        <v>944</v>
      </c>
      <c r="B477" s="15" t="s">
        <v>47</v>
      </c>
      <c r="C477" s="15" t="s">
        <v>951</v>
      </c>
      <c r="D477" s="16"/>
      <c r="E477" s="15"/>
      <c r="F477" s="15"/>
      <c r="G477" s="15" t="str">
        <f>IFERROR(VLOOKUP(C477,总表!#REF!,1,)&amp;"","")</f>
        <v/>
      </c>
    </row>
    <row r="478" hidden="1" customHeight="1" spans="1:7">
      <c r="A478" s="15" t="s">
        <v>944</v>
      </c>
      <c r="B478" s="15" t="s">
        <v>952</v>
      </c>
      <c r="C478" s="15" t="s">
        <v>953</v>
      </c>
      <c r="D478" s="16"/>
      <c r="E478" s="15"/>
      <c r="F478" s="15"/>
      <c r="G478" s="15" t="str">
        <f>IFERROR(VLOOKUP(C478,总表!#REF!,1,)&amp;"","")</f>
        <v/>
      </c>
    </row>
    <row r="479" hidden="1" customHeight="1" spans="1:7">
      <c r="A479" s="15" t="s">
        <v>944</v>
      </c>
      <c r="B479" s="15" t="s">
        <v>954</v>
      </c>
      <c r="C479" s="15" t="s">
        <v>955</v>
      </c>
      <c r="D479" s="16"/>
      <c r="E479" s="15"/>
      <c r="F479" s="15"/>
      <c r="G479" s="15" t="str">
        <f>IFERROR(VLOOKUP(C479,总表!#REF!,1,)&amp;"","")</f>
        <v/>
      </c>
    </row>
    <row r="480" hidden="1" customHeight="1" spans="1:7">
      <c r="A480" s="15" t="s">
        <v>944</v>
      </c>
      <c r="B480" s="15" t="s">
        <v>956</v>
      </c>
      <c r="C480" s="15" t="s">
        <v>957</v>
      </c>
      <c r="D480" s="16"/>
      <c r="E480" s="15"/>
      <c r="F480" s="15"/>
      <c r="G480" s="15" t="str">
        <f>IFERROR(VLOOKUP(C480,总表!#REF!,1,)&amp;"","")</f>
        <v/>
      </c>
    </row>
    <row r="481" hidden="1" customHeight="1" spans="1:7">
      <c r="A481" s="15" t="s">
        <v>944</v>
      </c>
      <c r="B481" s="15" t="s">
        <v>245</v>
      </c>
      <c r="C481" s="15" t="s">
        <v>958</v>
      </c>
      <c r="D481" s="16" t="s">
        <v>53</v>
      </c>
      <c r="E481" s="15"/>
      <c r="F481" s="15"/>
      <c r="G481" s="15" t="str">
        <f>IFERROR(VLOOKUP(C481,总表!#REF!,1,)&amp;"","")</f>
        <v/>
      </c>
    </row>
    <row r="482" hidden="1" customHeight="1" spans="1:7">
      <c r="A482" s="15" t="s">
        <v>944</v>
      </c>
      <c r="B482" s="15" t="s">
        <v>523</v>
      </c>
      <c r="C482" s="15" t="s">
        <v>959</v>
      </c>
      <c r="D482" s="16"/>
      <c r="E482" s="15"/>
      <c r="F482" s="15"/>
      <c r="G482" s="15" t="str">
        <f>IFERROR(VLOOKUP(C482,总表!#REF!,1,)&amp;"","")</f>
        <v/>
      </c>
    </row>
    <row r="483" hidden="1" customHeight="1" spans="1:7">
      <c r="A483" s="15" t="s">
        <v>944</v>
      </c>
      <c r="B483" s="15" t="s">
        <v>960</v>
      </c>
      <c r="C483" s="15" t="s">
        <v>961</v>
      </c>
      <c r="D483" s="16"/>
      <c r="E483" s="15"/>
      <c r="F483" s="15"/>
      <c r="G483" s="15" t="str">
        <f>IFERROR(VLOOKUP(C483,总表!#REF!,1,)&amp;"","")</f>
        <v/>
      </c>
    </row>
    <row r="484" hidden="1" customHeight="1" spans="1:7">
      <c r="A484" s="15" t="s">
        <v>944</v>
      </c>
      <c r="B484" s="15" t="s">
        <v>962</v>
      </c>
      <c r="C484" s="15" t="s">
        <v>963</v>
      </c>
      <c r="D484" s="16"/>
      <c r="E484" s="15"/>
      <c r="F484" s="15"/>
      <c r="G484" s="15" t="str">
        <f>IFERROR(VLOOKUP(C484,总表!#REF!,1,)&amp;"","")</f>
        <v/>
      </c>
    </row>
    <row r="485" hidden="1" customHeight="1" spans="1:7">
      <c r="A485" s="15" t="s">
        <v>944</v>
      </c>
      <c r="B485" s="15" t="s">
        <v>964</v>
      </c>
      <c r="C485" s="15" t="s">
        <v>965</v>
      </c>
      <c r="D485" s="16"/>
      <c r="E485" s="15" t="s">
        <v>53</v>
      </c>
      <c r="F485" s="15"/>
      <c r="G485" s="15" t="str">
        <f>IFERROR(VLOOKUP(C485,总表!#REF!,1,)&amp;"","")</f>
        <v/>
      </c>
    </row>
    <row r="486" hidden="1" customHeight="1" spans="1:7">
      <c r="A486" s="15" t="s">
        <v>944</v>
      </c>
      <c r="B486" s="15" t="s">
        <v>966</v>
      </c>
      <c r="C486" s="15" t="s">
        <v>967</v>
      </c>
      <c r="D486" s="16"/>
      <c r="E486" s="15"/>
      <c r="F486" s="15"/>
      <c r="G486" s="15" t="str">
        <f>IFERROR(VLOOKUP(C486,总表!#REF!,1,)&amp;"","")</f>
        <v/>
      </c>
    </row>
    <row r="487" hidden="1" customHeight="1" spans="1:7">
      <c r="A487" s="15" t="s">
        <v>944</v>
      </c>
      <c r="B487" s="15" t="s">
        <v>968</v>
      </c>
      <c r="C487" s="15" t="s">
        <v>969</v>
      </c>
      <c r="D487" s="16"/>
      <c r="E487" s="15"/>
      <c r="F487" s="15"/>
      <c r="G487" s="15" t="str">
        <f>IFERROR(VLOOKUP(C487,总表!#REF!,1,)&amp;"","")</f>
        <v/>
      </c>
    </row>
    <row r="488" hidden="1" customHeight="1" spans="1:7">
      <c r="A488" s="15" t="s">
        <v>944</v>
      </c>
      <c r="B488" s="15" t="s">
        <v>970</v>
      </c>
      <c r="C488" s="15" t="s">
        <v>971</v>
      </c>
      <c r="D488" s="16"/>
      <c r="E488" s="15"/>
      <c r="F488" s="15"/>
      <c r="G488" s="15" t="str">
        <f>IFERROR(VLOOKUP(C488,总表!#REF!,1,)&amp;"","")</f>
        <v/>
      </c>
    </row>
    <row r="489" hidden="1" customHeight="1" spans="1:7">
      <c r="A489" s="15" t="s">
        <v>944</v>
      </c>
      <c r="B489" s="15" t="s">
        <v>972</v>
      </c>
      <c r="C489" s="15" t="s">
        <v>973</v>
      </c>
      <c r="D489" s="16"/>
      <c r="E489" s="15"/>
      <c r="F489" s="15"/>
      <c r="G489" s="15" t="str">
        <f>IFERROR(VLOOKUP(C489,总表!#REF!,1,)&amp;"","")</f>
        <v/>
      </c>
    </row>
    <row r="490" hidden="1" customHeight="1" spans="1:7">
      <c r="A490" s="15" t="s">
        <v>944</v>
      </c>
      <c r="B490" s="15" t="s">
        <v>974</v>
      </c>
      <c r="C490" s="15" t="s">
        <v>975</v>
      </c>
      <c r="D490" s="16"/>
      <c r="E490" s="15"/>
      <c r="F490" s="15"/>
      <c r="G490" s="15" t="str">
        <f>IFERROR(VLOOKUP(C490,总表!#REF!,1,)&amp;"","")</f>
        <v/>
      </c>
    </row>
    <row r="491" hidden="1" customHeight="1" spans="1:7">
      <c r="A491" s="15" t="s">
        <v>944</v>
      </c>
      <c r="B491" s="15" t="s">
        <v>976</v>
      </c>
      <c r="C491" s="15" t="s">
        <v>977</v>
      </c>
      <c r="D491" s="16"/>
      <c r="E491" s="15"/>
      <c r="F491" s="15"/>
      <c r="G491" s="15" t="str">
        <f>IFERROR(VLOOKUP(C491,总表!#REF!,1,)&amp;"","")</f>
        <v/>
      </c>
    </row>
    <row r="492" hidden="1" customHeight="1" spans="1:7">
      <c r="A492" s="15" t="s">
        <v>944</v>
      </c>
      <c r="B492" s="15" t="s">
        <v>978</v>
      </c>
      <c r="C492" s="15" t="s">
        <v>979</v>
      </c>
      <c r="D492" s="16"/>
      <c r="E492" s="15"/>
      <c r="F492" s="15"/>
      <c r="G492" s="15" t="str">
        <f>IFERROR(VLOOKUP(C492,总表!#REF!,1,)&amp;"","")</f>
        <v/>
      </c>
    </row>
    <row r="493" hidden="1" customHeight="1" spans="1:7">
      <c r="A493" s="15" t="s">
        <v>944</v>
      </c>
      <c r="B493" s="15" t="s">
        <v>980</v>
      </c>
      <c r="C493" s="15" t="s">
        <v>981</v>
      </c>
      <c r="D493" s="16"/>
      <c r="E493" s="15"/>
      <c r="F493" s="15"/>
      <c r="G493" s="15" t="str">
        <f>IFERROR(VLOOKUP(C493,总表!#REF!,1,)&amp;"","")</f>
        <v/>
      </c>
    </row>
    <row r="494" hidden="1" customHeight="1" spans="1:7">
      <c r="A494" s="15" t="s">
        <v>944</v>
      </c>
      <c r="B494" s="15" t="s">
        <v>982</v>
      </c>
      <c r="C494" s="15" t="s">
        <v>983</v>
      </c>
      <c r="D494" s="16" t="s">
        <v>53</v>
      </c>
      <c r="E494" s="15"/>
      <c r="F494" s="15"/>
      <c r="G494" s="15" t="str">
        <f>IFERROR(VLOOKUP(C494,总表!#REF!,1,)&amp;"","")</f>
        <v/>
      </c>
    </row>
    <row r="495" hidden="1" customHeight="1" spans="1:7">
      <c r="A495" s="15" t="s">
        <v>944</v>
      </c>
      <c r="B495" s="15" t="s">
        <v>984</v>
      </c>
      <c r="C495" s="15" t="s">
        <v>985</v>
      </c>
      <c r="D495" s="16" t="s">
        <v>53</v>
      </c>
      <c r="E495" s="15"/>
      <c r="F495" s="15"/>
      <c r="G495" s="15" t="str">
        <f>IFERROR(VLOOKUP(C495,总表!#REF!,1,)&amp;"","")</f>
        <v/>
      </c>
    </row>
    <row r="496" hidden="1" customHeight="1" spans="1:7">
      <c r="A496" s="15" t="s">
        <v>944</v>
      </c>
      <c r="B496" s="15" t="s">
        <v>986</v>
      </c>
      <c r="C496" s="15" t="s">
        <v>987</v>
      </c>
      <c r="D496" s="16" t="s">
        <v>53</v>
      </c>
      <c r="E496" s="15"/>
      <c r="F496" s="15"/>
      <c r="G496" s="15" t="str">
        <f>IFERROR(VLOOKUP(C496,总表!#REF!,1,)&amp;"","")</f>
        <v/>
      </c>
    </row>
    <row r="497" hidden="1" customHeight="1" spans="1:7">
      <c r="A497" s="15" t="s">
        <v>944</v>
      </c>
      <c r="B497" s="15" t="s">
        <v>988</v>
      </c>
      <c r="C497" s="15" t="s">
        <v>989</v>
      </c>
      <c r="D497" s="16"/>
      <c r="E497" s="15"/>
      <c r="F497" s="15"/>
      <c r="G497" s="15" t="str">
        <f>IFERROR(VLOOKUP(C497,总表!#REF!,1,)&amp;"","")</f>
        <v/>
      </c>
    </row>
    <row r="498" hidden="1" customHeight="1" spans="1:7">
      <c r="A498" s="15" t="s">
        <v>944</v>
      </c>
      <c r="B498" s="15" t="s">
        <v>990</v>
      </c>
      <c r="C498" s="15" t="s">
        <v>991</v>
      </c>
      <c r="D498" s="16"/>
      <c r="E498" s="15"/>
      <c r="F498" s="15"/>
      <c r="G498" s="15" t="str">
        <f>IFERROR(VLOOKUP(C498,总表!#REF!,1,)&amp;"","")</f>
        <v/>
      </c>
    </row>
    <row r="499" hidden="1" customHeight="1" spans="1:7">
      <c r="A499" s="15" t="s">
        <v>944</v>
      </c>
      <c r="B499" s="15" t="s">
        <v>992</v>
      </c>
      <c r="C499" s="15" t="s">
        <v>993</v>
      </c>
      <c r="D499" s="16"/>
      <c r="E499" s="15"/>
      <c r="F499" s="15"/>
      <c r="G499" s="15" t="str">
        <f>IFERROR(VLOOKUP(C499,总表!#REF!,1,)&amp;"","")</f>
        <v/>
      </c>
    </row>
    <row r="500" hidden="1" customHeight="1" spans="1:7">
      <c r="A500" s="15" t="s">
        <v>944</v>
      </c>
      <c r="B500" s="15" t="s">
        <v>994</v>
      </c>
      <c r="C500" s="15" t="s">
        <v>995</v>
      </c>
      <c r="D500" s="16"/>
      <c r="E500" s="15"/>
      <c r="F500" s="15"/>
      <c r="G500" s="15" t="str">
        <f>IFERROR(VLOOKUP(C500,总表!#REF!,1,)&amp;"","")</f>
        <v/>
      </c>
    </row>
    <row r="501" hidden="1" customHeight="1" spans="1:7">
      <c r="A501" s="15" t="s">
        <v>944</v>
      </c>
      <c r="B501" s="15" t="s">
        <v>996</v>
      </c>
      <c r="C501" s="15" t="s">
        <v>997</v>
      </c>
      <c r="D501" s="16" t="s">
        <v>53</v>
      </c>
      <c r="E501" s="15"/>
      <c r="F501" s="15"/>
      <c r="G501" s="15" t="str">
        <f>IFERROR(VLOOKUP(C501,总表!#REF!,1,)&amp;"","")</f>
        <v/>
      </c>
    </row>
    <row r="502" hidden="1" customHeight="1" spans="1:7">
      <c r="A502" s="15" t="s">
        <v>944</v>
      </c>
      <c r="B502" s="15" t="s">
        <v>998</v>
      </c>
      <c r="C502" s="15" t="s">
        <v>999</v>
      </c>
      <c r="D502" s="16"/>
      <c r="E502" s="15"/>
      <c r="F502" s="15"/>
      <c r="G502" s="15" t="str">
        <f>IFERROR(VLOOKUP(C502,总表!#REF!,1,)&amp;"","")</f>
        <v/>
      </c>
    </row>
    <row r="503" hidden="1" customHeight="1" spans="1:7">
      <c r="A503" s="15" t="s">
        <v>1000</v>
      </c>
      <c r="B503" s="15" t="s">
        <v>516</v>
      </c>
      <c r="C503" s="15" t="s">
        <v>1001</v>
      </c>
      <c r="D503" s="16"/>
      <c r="E503" s="15"/>
      <c r="F503" s="15"/>
      <c r="G503" s="15" t="str">
        <f>IFERROR(VLOOKUP(C503,总表!#REF!,1,)&amp;"","")</f>
        <v/>
      </c>
    </row>
    <row r="504" hidden="1" customHeight="1" spans="1:7">
      <c r="A504" s="15" t="s">
        <v>1000</v>
      </c>
      <c r="B504" s="15" t="s">
        <v>1002</v>
      </c>
      <c r="C504" s="15" t="s">
        <v>1003</v>
      </c>
      <c r="D504" s="16"/>
      <c r="E504" s="15"/>
      <c r="F504" s="15"/>
      <c r="G504" s="15" t="str">
        <f>IFERROR(VLOOKUP(C504,总表!#REF!,1,)&amp;"","")</f>
        <v/>
      </c>
    </row>
    <row r="505" hidden="1" customHeight="1" spans="1:7">
      <c r="A505" s="15" t="s">
        <v>1000</v>
      </c>
      <c r="B505" s="15" t="s">
        <v>891</v>
      </c>
      <c r="C505" s="15" t="s">
        <v>1004</v>
      </c>
      <c r="D505" s="16"/>
      <c r="E505" s="15"/>
      <c r="F505" s="15"/>
      <c r="G505" s="15" t="str">
        <f>IFERROR(VLOOKUP(C505,总表!#REF!,1,)&amp;"","")</f>
        <v/>
      </c>
    </row>
    <row r="506" hidden="1" customHeight="1" spans="1:7">
      <c r="A506" s="15" t="s">
        <v>1000</v>
      </c>
      <c r="B506" s="15" t="s">
        <v>798</v>
      </c>
      <c r="C506" s="15" t="s">
        <v>1005</v>
      </c>
      <c r="D506" s="16"/>
      <c r="E506" s="15"/>
      <c r="F506" s="15"/>
      <c r="G506" s="15" t="str">
        <f>IFERROR(VLOOKUP(C506,总表!#REF!,1,)&amp;"","")</f>
        <v/>
      </c>
    </row>
    <row r="507" hidden="1" customHeight="1" spans="1:7">
      <c r="A507" s="15" t="s">
        <v>1000</v>
      </c>
      <c r="B507" s="15" t="s">
        <v>1006</v>
      </c>
      <c r="C507" s="15" t="s">
        <v>1007</v>
      </c>
      <c r="D507" s="16"/>
      <c r="E507" s="15"/>
      <c r="F507" s="15"/>
      <c r="G507" s="15" t="str">
        <f>IFERROR(VLOOKUP(C507,总表!#REF!,1,)&amp;"","")</f>
        <v/>
      </c>
    </row>
    <row r="508" hidden="1" customHeight="1" spans="1:7">
      <c r="A508" s="15" t="s">
        <v>1000</v>
      </c>
      <c r="B508" s="15" t="s">
        <v>1008</v>
      </c>
      <c r="C508" s="15" t="s">
        <v>1009</v>
      </c>
      <c r="D508" s="16"/>
      <c r="E508" s="15"/>
      <c r="F508" s="15"/>
      <c r="G508" s="15" t="str">
        <f>IFERROR(VLOOKUP(C508,总表!#REF!,1,)&amp;"","")</f>
        <v/>
      </c>
    </row>
    <row r="509" hidden="1" customHeight="1" spans="1:7">
      <c r="A509" s="15" t="s">
        <v>1000</v>
      </c>
      <c r="B509" s="15" t="s">
        <v>1010</v>
      </c>
      <c r="C509" s="15" t="s">
        <v>1011</v>
      </c>
      <c r="D509" s="16" t="s">
        <v>53</v>
      </c>
      <c r="E509" s="15"/>
      <c r="F509" s="15"/>
      <c r="G509" s="15" t="str">
        <f>IFERROR(VLOOKUP(C509,总表!#REF!,1,)&amp;"","")</f>
        <v/>
      </c>
    </row>
    <row r="510" hidden="1" customHeight="1" spans="1:7">
      <c r="A510" s="15" t="s">
        <v>1000</v>
      </c>
      <c r="B510" s="15" t="s">
        <v>1012</v>
      </c>
      <c r="C510" s="15" t="s">
        <v>1013</v>
      </c>
      <c r="D510" s="16"/>
      <c r="E510" s="15"/>
      <c r="F510" s="15"/>
      <c r="G510" s="15" t="str">
        <f>IFERROR(VLOOKUP(C510,总表!#REF!,1,)&amp;"","")</f>
        <v/>
      </c>
    </row>
    <row r="511" hidden="1" customHeight="1" spans="1:7">
      <c r="A511" s="15" t="s">
        <v>1000</v>
      </c>
      <c r="B511" s="15" t="s">
        <v>1014</v>
      </c>
      <c r="C511" s="15" t="s">
        <v>1015</v>
      </c>
      <c r="D511" s="16" t="s">
        <v>53</v>
      </c>
      <c r="E511" s="15"/>
      <c r="F511" s="15"/>
      <c r="G511" s="15" t="str">
        <f>IFERROR(VLOOKUP(C511,总表!#REF!,1,)&amp;"","")</f>
        <v/>
      </c>
    </row>
    <row r="512" hidden="1" customHeight="1" spans="1:7">
      <c r="A512" s="15" t="s">
        <v>1000</v>
      </c>
      <c r="B512" s="15" t="s">
        <v>1016</v>
      </c>
      <c r="C512" s="15" t="s">
        <v>1017</v>
      </c>
      <c r="D512" s="16" t="s">
        <v>53</v>
      </c>
      <c r="E512" s="15"/>
      <c r="F512" s="15"/>
      <c r="G512" s="15" t="str">
        <f>IFERROR(VLOOKUP(C512,总表!#REF!,1,)&amp;"","")</f>
        <v/>
      </c>
    </row>
    <row r="513" hidden="1" customHeight="1" spans="1:7">
      <c r="A513" s="15" t="s">
        <v>1000</v>
      </c>
      <c r="B513" s="15" t="s">
        <v>1018</v>
      </c>
      <c r="C513" s="15" t="s">
        <v>1019</v>
      </c>
      <c r="D513" s="16"/>
      <c r="E513" s="15"/>
      <c r="F513" s="15"/>
      <c r="G513" s="15" t="str">
        <f>IFERROR(VLOOKUP(C513,总表!#REF!,1,)&amp;"","")</f>
        <v/>
      </c>
    </row>
    <row r="514" hidden="1" customHeight="1" spans="1:7">
      <c r="A514" s="15" t="s">
        <v>1000</v>
      </c>
      <c r="B514" s="15" t="s">
        <v>1020</v>
      </c>
      <c r="C514" s="15" t="s">
        <v>1021</v>
      </c>
      <c r="D514" s="16"/>
      <c r="E514" s="15"/>
      <c r="F514" s="15"/>
      <c r="G514" s="15" t="str">
        <f>IFERROR(VLOOKUP(C514,总表!#REF!,1,)&amp;"","")</f>
        <v/>
      </c>
    </row>
    <row r="515" hidden="1" customHeight="1" spans="1:7">
      <c r="A515" s="15" t="s">
        <v>1000</v>
      </c>
      <c r="B515" s="15" t="s">
        <v>413</v>
      </c>
      <c r="C515" s="15" t="s">
        <v>1022</v>
      </c>
      <c r="D515" s="16"/>
      <c r="E515" s="15"/>
      <c r="F515" s="15"/>
      <c r="G515" s="15" t="str">
        <f>IFERROR(VLOOKUP(C515,总表!#REF!,1,)&amp;"","")</f>
        <v/>
      </c>
    </row>
    <row r="516" hidden="1" customHeight="1" spans="1:7">
      <c r="A516" s="15" t="s">
        <v>1000</v>
      </c>
      <c r="B516" s="15" t="s">
        <v>519</v>
      </c>
      <c r="C516" s="15" t="s">
        <v>1023</v>
      </c>
      <c r="D516" s="16"/>
      <c r="E516" s="15"/>
      <c r="F516" s="15"/>
      <c r="G516" s="15" t="str">
        <f>IFERROR(VLOOKUP(C516,总表!#REF!,1,)&amp;"","")</f>
        <v/>
      </c>
    </row>
    <row r="517" hidden="1" customHeight="1" spans="1:7">
      <c r="A517" s="15" t="s">
        <v>1000</v>
      </c>
      <c r="B517" s="15" t="s">
        <v>1024</v>
      </c>
      <c r="C517" s="15" t="s">
        <v>1025</v>
      </c>
      <c r="D517" s="16"/>
      <c r="E517" s="15"/>
      <c r="F517" s="15"/>
      <c r="G517" s="15" t="str">
        <f>IFERROR(VLOOKUP(C517,总表!#REF!,1,)&amp;"","")</f>
        <v/>
      </c>
    </row>
    <row r="518" hidden="1" customHeight="1" spans="1:7">
      <c r="A518" s="15" t="s">
        <v>1000</v>
      </c>
      <c r="B518" s="15" t="s">
        <v>1026</v>
      </c>
      <c r="C518" s="15" t="s">
        <v>1027</v>
      </c>
      <c r="D518" s="16" t="s">
        <v>53</v>
      </c>
      <c r="E518" s="15"/>
      <c r="F518" s="15"/>
      <c r="G518" s="15" t="str">
        <f>IFERROR(VLOOKUP(C518,总表!#REF!,1,)&amp;"","")</f>
        <v/>
      </c>
    </row>
    <row r="519" hidden="1" customHeight="1" spans="1:7">
      <c r="A519" s="15" t="s">
        <v>1000</v>
      </c>
      <c r="B519" s="15" t="s">
        <v>1028</v>
      </c>
      <c r="C519" s="15" t="s">
        <v>1029</v>
      </c>
      <c r="D519" s="16"/>
      <c r="E519" s="15"/>
      <c r="F519" s="15"/>
      <c r="G519" s="15" t="str">
        <f>IFERROR(VLOOKUP(C519,总表!#REF!,1,)&amp;"","")</f>
        <v/>
      </c>
    </row>
    <row r="520" hidden="1" customHeight="1" spans="1:7">
      <c r="A520" s="15" t="s">
        <v>1000</v>
      </c>
      <c r="B520" s="15" t="s">
        <v>218</v>
      </c>
      <c r="C520" s="15" t="s">
        <v>1030</v>
      </c>
      <c r="D520" s="16"/>
      <c r="E520" s="15"/>
      <c r="F520" s="15"/>
      <c r="G520" s="15" t="str">
        <f>IFERROR(VLOOKUP(C520,总表!#REF!,1,)&amp;"","")</f>
        <v/>
      </c>
    </row>
    <row r="521" hidden="1" customHeight="1" spans="1:7">
      <c r="A521" s="15" t="s">
        <v>1000</v>
      </c>
      <c r="B521" s="15" t="s">
        <v>1031</v>
      </c>
      <c r="C521" s="15" t="s">
        <v>1032</v>
      </c>
      <c r="D521" s="16"/>
      <c r="E521" s="15" t="s">
        <v>53</v>
      </c>
      <c r="F521" s="15"/>
      <c r="G521" s="15" t="str">
        <f>IFERROR(VLOOKUP(C521,总表!#REF!,1,)&amp;"","")</f>
        <v/>
      </c>
    </row>
    <row r="522" hidden="1" customHeight="1" spans="1:7">
      <c r="A522" s="15" t="s">
        <v>1000</v>
      </c>
      <c r="B522" s="15" t="s">
        <v>481</v>
      </c>
      <c r="C522" s="15" t="s">
        <v>1033</v>
      </c>
      <c r="D522" s="16"/>
      <c r="E522" s="15"/>
      <c r="F522" s="15"/>
      <c r="G522" s="15" t="str">
        <f>IFERROR(VLOOKUP(C522,总表!#REF!,1,)&amp;"","")</f>
        <v/>
      </c>
    </row>
    <row r="523" hidden="1" customHeight="1" spans="1:7">
      <c r="A523" s="15" t="s">
        <v>1000</v>
      </c>
      <c r="B523" s="15" t="s">
        <v>1034</v>
      </c>
      <c r="C523" s="15" t="s">
        <v>1035</v>
      </c>
      <c r="D523" s="16" t="s">
        <v>53</v>
      </c>
      <c r="E523" s="15"/>
      <c r="F523" s="15"/>
      <c r="G523" s="15" t="str">
        <f>IFERROR(VLOOKUP(C523,总表!#REF!,1,)&amp;"","")</f>
        <v/>
      </c>
    </row>
    <row r="524" hidden="1" customHeight="1" spans="1:7">
      <c r="A524" s="15" t="s">
        <v>1000</v>
      </c>
      <c r="B524" s="15" t="s">
        <v>1036</v>
      </c>
      <c r="C524" s="15" t="s">
        <v>1037</v>
      </c>
      <c r="D524" s="16" t="s">
        <v>53</v>
      </c>
      <c r="E524" s="15"/>
      <c r="F524" s="15"/>
      <c r="G524" s="15" t="str">
        <f>IFERROR(VLOOKUP(C524,总表!#REF!,1,)&amp;"","")</f>
        <v/>
      </c>
    </row>
    <row r="525" hidden="1" customHeight="1" spans="1:7">
      <c r="A525" s="15" t="s">
        <v>1000</v>
      </c>
      <c r="B525" s="15" t="s">
        <v>1038</v>
      </c>
      <c r="C525" s="15" t="s">
        <v>1039</v>
      </c>
      <c r="D525" s="16"/>
      <c r="E525" s="15"/>
      <c r="F525" s="15"/>
      <c r="G525" s="15" t="str">
        <f>IFERROR(VLOOKUP(C525,总表!#REF!,1,)&amp;"","")</f>
        <v/>
      </c>
    </row>
    <row r="526" hidden="1" customHeight="1" spans="1:7">
      <c r="A526" s="15" t="s">
        <v>1000</v>
      </c>
      <c r="B526" s="15" t="s">
        <v>1040</v>
      </c>
      <c r="C526" s="15" t="s">
        <v>1041</v>
      </c>
      <c r="D526" s="16"/>
      <c r="E526" s="15"/>
      <c r="F526" s="15"/>
      <c r="G526" s="15" t="str">
        <f>IFERROR(VLOOKUP(C526,总表!#REF!,1,)&amp;"","")</f>
        <v/>
      </c>
    </row>
    <row r="527" hidden="1" customHeight="1" spans="1:7">
      <c r="A527" s="15" t="s">
        <v>1000</v>
      </c>
      <c r="B527" s="15" t="s">
        <v>1042</v>
      </c>
      <c r="C527" s="15" t="s">
        <v>1043</v>
      </c>
      <c r="D527" s="16"/>
      <c r="E527" s="15"/>
      <c r="F527" s="15" t="s">
        <v>53</v>
      </c>
      <c r="G527" s="15" t="str">
        <f>IFERROR(VLOOKUP(C527,总表!#REF!,1,)&amp;"","")</f>
        <v/>
      </c>
    </row>
    <row r="528" hidden="1" customHeight="1" spans="1:7">
      <c r="A528" s="15" t="s">
        <v>1000</v>
      </c>
      <c r="B528" s="15" t="s">
        <v>431</v>
      </c>
      <c r="C528" s="15" t="s">
        <v>1044</v>
      </c>
      <c r="D528" s="16"/>
      <c r="E528" s="15"/>
      <c r="F528" s="15"/>
      <c r="G528" s="15" t="str">
        <f>IFERROR(VLOOKUP(C528,总表!#REF!,1,)&amp;"","")</f>
        <v/>
      </c>
    </row>
    <row r="529" hidden="1" customHeight="1" spans="1:7">
      <c r="A529" s="15" t="s">
        <v>1000</v>
      </c>
      <c r="B529" s="15" t="s">
        <v>433</v>
      </c>
      <c r="C529" s="15" t="s">
        <v>1045</v>
      </c>
      <c r="D529" s="16" t="s">
        <v>53</v>
      </c>
      <c r="E529" s="15"/>
      <c r="F529" s="15"/>
      <c r="G529" s="15" t="str">
        <f>IFERROR(VLOOKUP(C529,总表!#REF!,1,)&amp;"","")</f>
        <v/>
      </c>
    </row>
    <row r="530" hidden="1" customHeight="1" spans="1:7">
      <c r="A530" s="15" t="s">
        <v>1046</v>
      </c>
      <c r="B530" s="15" t="s">
        <v>1047</v>
      </c>
      <c r="C530" s="15" t="s">
        <v>1048</v>
      </c>
      <c r="D530" s="16"/>
      <c r="E530" s="15"/>
      <c r="F530" s="15"/>
      <c r="G530" s="15" t="str">
        <f>IFERROR(VLOOKUP(C530,总表!#REF!,1,)&amp;"","")</f>
        <v/>
      </c>
    </row>
    <row r="531" hidden="1" customHeight="1" spans="1:7">
      <c r="A531" s="15" t="s">
        <v>1046</v>
      </c>
      <c r="B531" s="15" t="s">
        <v>1049</v>
      </c>
      <c r="C531" s="15" t="s">
        <v>1050</v>
      </c>
      <c r="D531" s="16"/>
      <c r="E531" s="15"/>
      <c r="F531" s="15"/>
      <c r="G531" s="15" t="str">
        <f>IFERROR(VLOOKUP(C531,总表!#REF!,1,)&amp;"","")</f>
        <v/>
      </c>
    </row>
    <row r="532" hidden="1" customHeight="1" spans="1:7">
      <c r="A532" s="15" t="s">
        <v>1046</v>
      </c>
      <c r="B532" s="15" t="s">
        <v>1051</v>
      </c>
      <c r="C532" s="15" t="s">
        <v>1052</v>
      </c>
      <c r="D532" s="16"/>
      <c r="E532" s="15"/>
      <c r="F532" s="15"/>
      <c r="G532" s="15" t="str">
        <f>IFERROR(VLOOKUP(C532,总表!#REF!,1,)&amp;"","")</f>
        <v/>
      </c>
    </row>
    <row r="533" hidden="1" customHeight="1" spans="1:7">
      <c r="A533" s="15" t="s">
        <v>1046</v>
      </c>
      <c r="B533" s="15" t="s">
        <v>573</v>
      </c>
      <c r="C533" s="15" t="s">
        <v>1053</v>
      </c>
      <c r="D533" s="16"/>
      <c r="E533" s="15"/>
      <c r="F533" s="15"/>
      <c r="G533" s="15" t="str">
        <f>IFERROR(VLOOKUP(C533,总表!#REF!,1,)&amp;"","")</f>
        <v/>
      </c>
    </row>
    <row r="534" hidden="1" customHeight="1" spans="1:7">
      <c r="A534" s="15" t="s">
        <v>1046</v>
      </c>
      <c r="B534" s="15" t="s">
        <v>1054</v>
      </c>
      <c r="C534" s="15" t="s">
        <v>1055</v>
      </c>
      <c r="D534" s="16"/>
      <c r="E534" s="15"/>
      <c r="F534" s="15"/>
      <c r="G534" s="15" t="str">
        <f>IFERROR(VLOOKUP(C534,总表!#REF!,1,)&amp;"","")</f>
        <v/>
      </c>
    </row>
    <row r="535" hidden="1" customHeight="1" spans="1:7">
      <c r="A535" s="15" t="s">
        <v>1046</v>
      </c>
      <c r="B535" s="15" t="s">
        <v>1056</v>
      </c>
      <c r="C535" s="15" t="s">
        <v>1057</v>
      </c>
      <c r="D535" s="16"/>
      <c r="E535" s="15"/>
      <c r="F535" s="15"/>
      <c r="G535" s="15" t="str">
        <f>IFERROR(VLOOKUP(C535,总表!#REF!,1,)&amp;"","")</f>
        <v/>
      </c>
    </row>
    <row r="536" hidden="1" customHeight="1" spans="1:7">
      <c r="A536" s="15" t="s">
        <v>1046</v>
      </c>
      <c r="B536" s="15" t="s">
        <v>1058</v>
      </c>
      <c r="C536" s="15" t="s">
        <v>1059</v>
      </c>
      <c r="D536" s="16" t="s">
        <v>53</v>
      </c>
      <c r="E536" s="15"/>
      <c r="F536" s="15"/>
      <c r="G536" s="15" t="str">
        <f>IFERROR(VLOOKUP(C536,总表!#REF!,1,)&amp;"","")</f>
        <v/>
      </c>
    </row>
    <row r="537" hidden="1" customHeight="1" spans="1:7">
      <c r="A537" s="15" t="s">
        <v>1046</v>
      </c>
      <c r="B537" s="15" t="s">
        <v>1060</v>
      </c>
      <c r="C537" s="15" t="s">
        <v>1061</v>
      </c>
      <c r="D537" s="16"/>
      <c r="E537" s="15"/>
      <c r="F537" s="15"/>
      <c r="G537" s="15" t="str">
        <f>IFERROR(VLOOKUP(C537,总表!#REF!,1,)&amp;"","")</f>
        <v/>
      </c>
    </row>
    <row r="538" hidden="1" customHeight="1" spans="1:7">
      <c r="A538" s="15" t="s">
        <v>1046</v>
      </c>
      <c r="B538" s="15" t="s">
        <v>1062</v>
      </c>
      <c r="C538" s="15" t="s">
        <v>1063</v>
      </c>
      <c r="D538" s="16" t="s">
        <v>53</v>
      </c>
      <c r="E538" s="15"/>
      <c r="F538" s="15"/>
      <c r="G538" s="15" t="str">
        <f>IFERROR(VLOOKUP(C538,总表!#REF!,1,)&amp;"","")</f>
        <v/>
      </c>
    </row>
    <row r="539" hidden="1" customHeight="1" spans="1:7">
      <c r="A539" s="15" t="s">
        <v>1046</v>
      </c>
      <c r="B539" s="15" t="s">
        <v>1064</v>
      </c>
      <c r="C539" s="15" t="s">
        <v>1065</v>
      </c>
      <c r="D539" s="16"/>
      <c r="E539" s="15" t="s">
        <v>53</v>
      </c>
      <c r="F539" s="15"/>
      <c r="G539" s="15" t="str">
        <f>IFERROR(VLOOKUP(C539,总表!#REF!,1,)&amp;"","")</f>
        <v/>
      </c>
    </row>
    <row r="540" hidden="1" customHeight="1" spans="1:7">
      <c r="A540" s="15" t="s">
        <v>1046</v>
      </c>
      <c r="B540" s="15" t="s">
        <v>1066</v>
      </c>
      <c r="C540" s="15" t="s">
        <v>1067</v>
      </c>
      <c r="D540" s="16" t="s">
        <v>53</v>
      </c>
      <c r="E540" s="15"/>
      <c r="F540" s="15"/>
      <c r="G540" s="15" t="str">
        <f>IFERROR(VLOOKUP(C540,总表!#REF!,1,)&amp;"","")</f>
        <v/>
      </c>
    </row>
    <row r="541" hidden="1" customHeight="1" spans="1:7">
      <c r="A541" s="15" t="s">
        <v>1046</v>
      </c>
      <c r="B541" s="15" t="s">
        <v>1068</v>
      </c>
      <c r="C541" s="15" t="s">
        <v>1069</v>
      </c>
      <c r="D541" s="16"/>
      <c r="E541" s="15"/>
      <c r="F541" s="15"/>
      <c r="G541" s="15" t="str">
        <f>IFERROR(VLOOKUP(C541,总表!#REF!,1,)&amp;"","")</f>
        <v/>
      </c>
    </row>
    <row r="542" hidden="1" customHeight="1" spans="1:7">
      <c r="A542" s="15" t="s">
        <v>1046</v>
      </c>
      <c r="B542" s="15" t="s">
        <v>1070</v>
      </c>
      <c r="C542" s="15" t="s">
        <v>1071</v>
      </c>
      <c r="D542" s="16"/>
      <c r="E542" s="15"/>
      <c r="F542" s="15"/>
      <c r="G542" s="15" t="str">
        <f>IFERROR(VLOOKUP(C542,总表!#REF!,1,)&amp;"","")</f>
        <v/>
      </c>
    </row>
    <row r="543" hidden="1" customHeight="1" spans="1:7">
      <c r="A543" s="15" t="s">
        <v>1046</v>
      </c>
      <c r="B543" s="15" t="s">
        <v>1072</v>
      </c>
      <c r="C543" s="15" t="s">
        <v>1073</v>
      </c>
      <c r="D543" s="16"/>
      <c r="E543" s="15"/>
      <c r="F543" s="15"/>
      <c r="G543" s="15" t="str">
        <f>IFERROR(VLOOKUP(C543,总表!#REF!,1,)&amp;"","")</f>
        <v/>
      </c>
    </row>
    <row r="544" hidden="1" customHeight="1" spans="1:7">
      <c r="A544" s="15" t="s">
        <v>1046</v>
      </c>
      <c r="B544" s="15" t="s">
        <v>82</v>
      </c>
      <c r="C544" s="15" t="s">
        <v>1074</v>
      </c>
      <c r="D544" s="16"/>
      <c r="E544" s="15"/>
      <c r="F544" s="15"/>
      <c r="G544" s="15" t="str">
        <f>IFERROR(VLOOKUP(C544,总表!#REF!,1,)&amp;"","")</f>
        <v/>
      </c>
    </row>
    <row r="545" hidden="1" customHeight="1" spans="1:7">
      <c r="A545" s="15" t="s">
        <v>1046</v>
      </c>
      <c r="B545" s="15" t="s">
        <v>1075</v>
      </c>
      <c r="C545" s="15" t="s">
        <v>1076</v>
      </c>
      <c r="D545" s="16"/>
      <c r="E545" s="15"/>
      <c r="F545" s="15" t="s">
        <v>53</v>
      </c>
      <c r="G545" s="15" t="str">
        <f>IFERROR(VLOOKUP(C545,总表!#REF!,1,)&amp;"","")</f>
        <v/>
      </c>
    </row>
    <row r="546" hidden="1" customHeight="1" spans="1:7">
      <c r="A546" s="15" t="s">
        <v>1046</v>
      </c>
      <c r="B546" s="15" t="s">
        <v>41</v>
      </c>
      <c r="C546" s="15" t="s">
        <v>1077</v>
      </c>
      <c r="D546" s="16" t="s">
        <v>53</v>
      </c>
      <c r="E546" s="15"/>
      <c r="F546" s="15"/>
      <c r="G546" s="15" t="str">
        <f>IFERROR(VLOOKUP(C546,总表!#REF!,1,)&amp;"","")</f>
        <v/>
      </c>
    </row>
    <row r="547" hidden="1" customHeight="1" spans="1:7">
      <c r="A547" s="15" t="s">
        <v>1046</v>
      </c>
      <c r="B547" s="15" t="s">
        <v>1078</v>
      </c>
      <c r="C547" s="15" t="s">
        <v>1079</v>
      </c>
      <c r="D547" s="16"/>
      <c r="E547" s="15"/>
      <c r="F547" s="15"/>
      <c r="G547" s="15" t="str">
        <f>IFERROR(VLOOKUP(C547,总表!#REF!,1,)&amp;"","")</f>
        <v/>
      </c>
    </row>
    <row r="548" hidden="1" customHeight="1" spans="1:7">
      <c r="A548" s="15" t="s">
        <v>1046</v>
      </c>
      <c r="B548" s="15" t="s">
        <v>1080</v>
      </c>
      <c r="C548" s="15" t="s">
        <v>1081</v>
      </c>
      <c r="D548" s="16" t="s">
        <v>53</v>
      </c>
      <c r="E548" s="15"/>
      <c r="F548" s="15"/>
      <c r="G548" s="15" t="str">
        <f>IFERROR(VLOOKUP(C548,总表!#REF!,1,)&amp;"","")</f>
        <v/>
      </c>
    </row>
    <row r="549" hidden="1" customHeight="1" spans="1:7">
      <c r="A549" s="15" t="s">
        <v>1046</v>
      </c>
      <c r="B549" s="15" t="s">
        <v>1082</v>
      </c>
      <c r="C549" s="15" t="s">
        <v>1083</v>
      </c>
      <c r="D549" s="16" t="s">
        <v>53</v>
      </c>
      <c r="E549" s="15"/>
      <c r="F549" s="15"/>
      <c r="G549" s="15" t="str">
        <f>IFERROR(VLOOKUP(C549,总表!#REF!,1,)&amp;"","")</f>
        <v/>
      </c>
    </row>
    <row r="550" hidden="1" customHeight="1" spans="1:7">
      <c r="A550" s="15" t="s">
        <v>1046</v>
      </c>
      <c r="B550" s="15" t="s">
        <v>1084</v>
      </c>
      <c r="C550" s="15" t="s">
        <v>1085</v>
      </c>
      <c r="D550" s="16"/>
      <c r="E550" s="15"/>
      <c r="F550" s="15"/>
      <c r="G550" s="15" t="str">
        <f>IFERROR(VLOOKUP(C550,总表!#REF!,1,)&amp;"","")</f>
        <v/>
      </c>
    </row>
    <row r="551" hidden="1" customHeight="1" spans="1:7">
      <c r="A551" s="15" t="s">
        <v>1046</v>
      </c>
      <c r="B551" s="15" t="s">
        <v>1086</v>
      </c>
      <c r="C551" s="15" t="s">
        <v>1087</v>
      </c>
      <c r="D551" s="16"/>
      <c r="E551" s="15"/>
      <c r="F551" s="15"/>
      <c r="G551" s="15" t="str">
        <f>IFERROR(VLOOKUP(C551,总表!#REF!,1,)&amp;"","")</f>
        <v/>
      </c>
    </row>
    <row r="552" hidden="1" customHeight="1" spans="1:7">
      <c r="A552" s="15" t="s">
        <v>1046</v>
      </c>
      <c r="B552" s="15" t="s">
        <v>1088</v>
      </c>
      <c r="C552" s="15" t="s">
        <v>1089</v>
      </c>
      <c r="D552" s="16"/>
      <c r="E552" s="15"/>
      <c r="F552" s="15"/>
      <c r="G552" s="15" t="str">
        <f>IFERROR(VLOOKUP(C552,总表!#REF!,1,)&amp;"","")</f>
        <v/>
      </c>
    </row>
    <row r="553" hidden="1" customHeight="1" spans="1:7">
      <c r="A553" s="15" t="s">
        <v>1046</v>
      </c>
      <c r="B553" s="15" t="s">
        <v>1090</v>
      </c>
      <c r="C553" s="15" t="s">
        <v>1091</v>
      </c>
      <c r="D553" s="16"/>
      <c r="E553" s="15"/>
      <c r="F553" s="15"/>
      <c r="G553" s="15" t="str">
        <f>IFERROR(VLOOKUP(C553,总表!#REF!,1,)&amp;"","")</f>
        <v/>
      </c>
    </row>
  </sheetData>
  <autoFilter xmlns:etc="http://www.wps.cn/officeDocument/2017/etCustomData" ref="A1:XEI553" etc:filterBottomFollowUsedRange="0">
    <filterColumn colId="0">
      <customFilters>
        <customFilter operator="equal" val="城关镇"/>
      </customFilters>
    </filterColumn>
    <extLst/>
  </autoFilter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K38"/>
  <sheetViews>
    <sheetView workbookViewId="0">
      <pane ySplit="1" topLeftCell="A2" activePane="bottomLeft" state="frozen"/>
      <selection/>
      <selection pane="bottomLeft" activeCell="J16" sqref="J16"/>
    </sheetView>
  </sheetViews>
  <sheetFormatPr defaultColWidth="9" defaultRowHeight="35.1" customHeight="1"/>
  <cols>
    <col min="1" max="2" width="7.375" style="2" customWidth="1"/>
    <col min="3" max="4" width="10.375" style="2" customWidth="1"/>
    <col min="5" max="5" width="17.75" style="2" customWidth="1"/>
    <col min="6" max="6" width="7.75" style="2" customWidth="1"/>
    <col min="7" max="7" width="44.375" style="2" customWidth="1"/>
    <col min="8" max="8" width="36" style="2" customWidth="1"/>
    <col min="9" max="9" width="10.625" style="2" customWidth="1"/>
    <col min="10" max="10" width="12.5" style="2" customWidth="1"/>
    <col min="11" max="11" width="18.25" customWidth="1"/>
  </cols>
  <sheetData>
    <row r="1" customHeight="1" spans="1:10">
      <c r="A1" s="3" t="s">
        <v>1</v>
      </c>
      <c r="B1" s="3" t="s">
        <v>1092</v>
      </c>
      <c r="C1" s="3" t="s">
        <v>1093</v>
      </c>
      <c r="D1" s="3" t="s">
        <v>1094</v>
      </c>
      <c r="E1" s="3"/>
      <c r="F1" s="3"/>
      <c r="G1" s="3" t="s">
        <v>2</v>
      </c>
      <c r="H1" s="3" t="s">
        <v>1095</v>
      </c>
      <c r="I1" s="3" t="s">
        <v>1096</v>
      </c>
      <c r="J1" s="3" t="s">
        <v>11</v>
      </c>
    </row>
    <row r="2" hidden="1" customHeight="1" spans="1:11">
      <c r="A2" s="4">
        <v>1</v>
      </c>
      <c r="B2" s="4">
        <v>2023</v>
      </c>
      <c r="C2" s="4" t="s">
        <v>1046</v>
      </c>
      <c r="D2" s="4" t="s">
        <v>1062</v>
      </c>
      <c r="E2" s="4" t="str">
        <f t="shared" ref="E2:E11" si="0">C2&amp;D2</f>
        <v>周堂镇齐庄村</v>
      </c>
      <c r="F2" s="4" t="s">
        <v>53</v>
      </c>
      <c r="G2" s="5" t="s">
        <v>1097</v>
      </c>
      <c r="H2" s="5" t="s">
        <v>1098</v>
      </c>
      <c r="I2" s="6">
        <v>420</v>
      </c>
      <c r="J2" s="6" t="s">
        <v>1099</v>
      </c>
      <c r="K2" t="str">
        <f>VLOOKUP(E2,村属性!C:C,1,)</f>
        <v>周堂镇齐庄村</v>
      </c>
    </row>
    <row r="3" hidden="1" customHeight="1" spans="1:11">
      <c r="A3" s="4">
        <v>2</v>
      </c>
      <c r="B3" s="4">
        <v>2023</v>
      </c>
      <c r="C3" s="4" t="s">
        <v>686</v>
      </c>
      <c r="D3" s="4" t="s">
        <v>689</v>
      </c>
      <c r="E3" s="4" t="str">
        <f t="shared" si="0"/>
        <v>蓼堤镇大岗村</v>
      </c>
      <c r="F3" s="4" t="s">
        <v>53</v>
      </c>
      <c r="G3" s="5" t="s">
        <v>1100</v>
      </c>
      <c r="H3" s="5" t="s">
        <v>1101</v>
      </c>
      <c r="I3" s="6">
        <v>50</v>
      </c>
      <c r="J3" s="6" t="s">
        <v>686</v>
      </c>
      <c r="K3" t="str">
        <f>VLOOKUP(E3,村属性!C:C,1,)</f>
        <v>蓼堤镇大岗村</v>
      </c>
    </row>
    <row r="4" hidden="1" customHeight="1" spans="1:11">
      <c r="A4" s="4">
        <v>3</v>
      </c>
      <c r="B4" s="4">
        <v>2023</v>
      </c>
      <c r="C4" s="4" t="s">
        <v>567</v>
      </c>
      <c r="D4" s="4" t="s">
        <v>218</v>
      </c>
      <c r="E4" s="4" t="str">
        <f t="shared" si="0"/>
        <v>涧岗乡王庄村</v>
      </c>
      <c r="F4" s="4" t="s">
        <v>53</v>
      </c>
      <c r="G4" s="5" t="s">
        <v>1102</v>
      </c>
      <c r="H4" s="5" t="s">
        <v>1103</v>
      </c>
      <c r="I4" s="6">
        <v>20</v>
      </c>
      <c r="J4" s="6" t="s">
        <v>567</v>
      </c>
      <c r="K4" t="str">
        <f>VLOOKUP(E4,村属性!C:C,1,)</f>
        <v>涧岗乡王庄村</v>
      </c>
    </row>
    <row r="5" hidden="1" customHeight="1" spans="1:11">
      <c r="A5" s="4">
        <v>4</v>
      </c>
      <c r="B5" s="4">
        <v>2023</v>
      </c>
      <c r="C5" s="4" t="s">
        <v>38</v>
      </c>
      <c r="D5" s="4" t="s">
        <v>51</v>
      </c>
      <c r="E5" s="4" t="str">
        <f t="shared" si="0"/>
        <v>白楼乡蒋楼村</v>
      </c>
      <c r="F5" s="4" t="s">
        <v>53</v>
      </c>
      <c r="G5" s="5" t="s">
        <v>1104</v>
      </c>
      <c r="H5" s="5" t="s">
        <v>1105</v>
      </c>
      <c r="I5" s="6">
        <v>189</v>
      </c>
      <c r="J5" s="6" t="s">
        <v>38</v>
      </c>
      <c r="K5" t="str">
        <f>VLOOKUP(E5,村属性!C:C,1,)</f>
        <v>白楼乡蒋楼村</v>
      </c>
    </row>
    <row r="6" hidden="1" customHeight="1" spans="1:11">
      <c r="A6" s="4">
        <v>5</v>
      </c>
      <c r="B6" s="4">
        <v>2024</v>
      </c>
      <c r="C6" s="4" t="s">
        <v>92</v>
      </c>
      <c r="D6" s="4" t="s">
        <v>125</v>
      </c>
      <c r="E6" s="4" t="str">
        <f t="shared" si="0"/>
        <v>白庙乡徐阳沟村</v>
      </c>
      <c r="F6" s="4" t="s">
        <v>53</v>
      </c>
      <c r="G6" s="5" t="s">
        <v>1106</v>
      </c>
      <c r="H6" s="5" t="s">
        <v>1107</v>
      </c>
      <c r="I6" s="6">
        <v>220</v>
      </c>
      <c r="J6" s="6" t="s">
        <v>92</v>
      </c>
      <c r="K6" t="str">
        <f>VLOOKUP(E6,村属性!C:C,1,)</f>
        <v>白庙乡徐阳沟村</v>
      </c>
    </row>
    <row r="7" hidden="1" customHeight="1" spans="1:11">
      <c r="A7" s="4">
        <v>6</v>
      </c>
      <c r="B7" s="4">
        <v>2024</v>
      </c>
      <c r="C7" s="4" t="s">
        <v>92</v>
      </c>
      <c r="D7" s="4" t="s">
        <v>119</v>
      </c>
      <c r="E7" s="4" t="str">
        <f t="shared" si="0"/>
        <v>白庙乡土楼村</v>
      </c>
      <c r="F7" s="4" t="s">
        <v>53</v>
      </c>
      <c r="G7" s="5" t="s">
        <v>1108</v>
      </c>
      <c r="H7" s="5" t="s">
        <v>1109</v>
      </c>
      <c r="I7" s="6">
        <v>200</v>
      </c>
      <c r="J7" s="6" t="s">
        <v>92</v>
      </c>
      <c r="K7" t="str">
        <f>VLOOKUP(E7,村属性!C:C,1,)</f>
        <v>白庙乡土楼村</v>
      </c>
    </row>
    <row r="8" hidden="1" customHeight="1" spans="1:11">
      <c r="A8" s="4">
        <v>7</v>
      </c>
      <c r="B8" s="4">
        <v>2024</v>
      </c>
      <c r="C8" s="4" t="s">
        <v>92</v>
      </c>
      <c r="D8" s="4" t="s">
        <v>95</v>
      </c>
      <c r="E8" s="4" t="str">
        <f t="shared" si="0"/>
        <v>白庙乡单庄村</v>
      </c>
      <c r="F8" s="4" t="s">
        <v>53</v>
      </c>
      <c r="G8" s="5" t="s">
        <v>1110</v>
      </c>
      <c r="H8" s="5" t="s">
        <v>1111</v>
      </c>
      <c r="I8" s="6">
        <v>55</v>
      </c>
      <c r="J8" s="6" t="s">
        <v>92</v>
      </c>
      <c r="K8" t="str">
        <f>VLOOKUP(E8,村属性!C:C,1,)</f>
        <v>白庙乡单庄村</v>
      </c>
    </row>
    <row r="9" hidden="1" customHeight="1" spans="1:11">
      <c r="A9" s="4">
        <v>8</v>
      </c>
      <c r="B9" s="4">
        <v>2024</v>
      </c>
      <c r="C9" s="4" t="s">
        <v>507</v>
      </c>
      <c r="D9" s="4" t="s">
        <v>536</v>
      </c>
      <c r="E9" s="4" t="str">
        <f t="shared" si="0"/>
        <v>后台乡闫庄村</v>
      </c>
      <c r="F9" s="4" t="s">
        <v>53</v>
      </c>
      <c r="G9" s="5" t="s">
        <v>1112</v>
      </c>
      <c r="H9" s="5" t="s">
        <v>1113</v>
      </c>
      <c r="I9" s="6">
        <v>93.6</v>
      </c>
      <c r="J9" s="6" t="s">
        <v>507</v>
      </c>
      <c r="K9" t="str">
        <f>VLOOKUP(E9,村属性!C:C,1,)</f>
        <v>后台乡闫庄村</v>
      </c>
    </row>
    <row r="10" hidden="1" customHeight="1" spans="1:11">
      <c r="A10" s="4">
        <v>9</v>
      </c>
      <c r="B10" s="4">
        <v>2024</v>
      </c>
      <c r="C10" s="4" t="s">
        <v>38</v>
      </c>
      <c r="D10" s="4" t="s">
        <v>66</v>
      </c>
      <c r="E10" s="4" t="str">
        <f t="shared" si="0"/>
        <v>白楼乡任庄村</v>
      </c>
      <c r="F10" s="4" t="s">
        <v>53</v>
      </c>
      <c r="G10" s="5" t="s">
        <v>1114</v>
      </c>
      <c r="H10" s="5" t="s">
        <v>1115</v>
      </c>
      <c r="I10" s="6">
        <v>78</v>
      </c>
      <c r="J10" s="6" t="s">
        <v>38</v>
      </c>
      <c r="K10" t="str">
        <f>VLOOKUP(E10,村属性!C:C,1,)</f>
        <v>白楼乡任庄村</v>
      </c>
    </row>
    <row r="11" hidden="1" customHeight="1" spans="1:11">
      <c r="A11" s="4">
        <v>10</v>
      </c>
      <c r="B11" s="4">
        <v>2024</v>
      </c>
      <c r="C11" s="4" t="s">
        <v>38</v>
      </c>
      <c r="D11" s="4" t="s">
        <v>66</v>
      </c>
      <c r="E11" s="4" t="str">
        <f t="shared" si="0"/>
        <v>白楼乡任庄村</v>
      </c>
      <c r="F11" s="4" t="s">
        <v>53</v>
      </c>
      <c r="G11" s="5" t="s">
        <v>1116</v>
      </c>
      <c r="H11" s="5" t="s">
        <v>1117</v>
      </c>
      <c r="I11" s="6">
        <v>58.95</v>
      </c>
      <c r="J11" s="6" t="s">
        <v>38</v>
      </c>
      <c r="K11" t="str">
        <f>VLOOKUP(E11,村属性!C:C,1,)</f>
        <v>白楼乡任庄村</v>
      </c>
    </row>
    <row r="12" hidden="1" customHeight="1" spans="1:11">
      <c r="A12" s="4">
        <v>12</v>
      </c>
      <c r="B12" s="4">
        <v>2024</v>
      </c>
      <c r="C12" s="4" t="s">
        <v>435</v>
      </c>
      <c r="D12" s="4" t="s">
        <v>442</v>
      </c>
      <c r="E12" s="4" t="str">
        <f t="shared" ref="E12:E38" si="1">C12&amp;D12</f>
        <v>河集乡崔黄村</v>
      </c>
      <c r="F12" s="4" t="s">
        <v>53</v>
      </c>
      <c r="G12" s="5" t="s">
        <v>1118</v>
      </c>
      <c r="H12" s="5" t="s">
        <v>1119</v>
      </c>
      <c r="I12" s="6">
        <v>111.28</v>
      </c>
      <c r="J12" s="6" t="s">
        <v>435</v>
      </c>
      <c r="K12" t="str">
        <f>VLOOKUP(E12,村属性!C:C,1,)</f>
        <v>河集乡崔黄村</v>
      </c>
    </row>
    <row r="13" hidden="1" customHeight="1" spans="1:11">
      <c r="A13" s="4">
        <v>13</v>
      </c>
      <c r="B13" s="4">
        <v>2024</v>
      </c>
      <c r="C13" s="4" t="s">
        <v>92</v>
      </c>
      <c r="D13" s="4" t="s">
        <v>97</v>
      </c>
      <c r="E13" s="4" t="str">
        <f t="shared" si="1"/>
        <v>白庙乡东朱楼村</v>
      </c>
      <c r="F13" s="4" t="s">
        <v>53</v>
      </c>
      <c r="G13" s="5" t="s">
        <v>1120</v>
      </c>
      <c r="H13" s="5" t="s">
        <v>1115</v>
      </c>
      <c r="I13" s="6">
        <v>78</v>
      </c>
      <c r="J13" s="6" t="s">
        <v>1121</v>
      </c>
      <c r="K13" t="str">
        <f>VLOOKUP(E13,村属性!C:C,1,)</f>
        <v>白庙乡东朱楼村</v>
      </c>
    </row>
    <row r="14" hidden="1" customHeight="1" spans="1:11">
      <c r="A14" s="4">
        <v>14</v>
      </c>
      <c r="B14" s="4">
        <v>2024</v>
      </c>
      <c r="C14" s="4" t="s">
        <v>435</v>
      </c>
      <c r="D14" s="4" t="s">
        <v>436</v>
      </c>
      <c r="E14" s="4" t="str">
        <f t="shared" si="1"/>
        <v>河集乡八里屯村</v>
      </c>
      <c r="F14" s="4" t="s">
        <v>53</v>
      </c>
      <c r="G14" s="5" t="s">
        <v>1122</v>
      </c>
      <c r="H14" s="5" t="s">
        <v>1123</v>
      </c>
      <c r="I14" s="6">
        <v>460</v>
      </c>
      <c r="J14" s="6" t="s">
        <v>1121</v>
      </c>
      <c r="K14" t="str">
        <f>VLOOKUP(E14,村属性!C:C,1,)</f>
        <v>河集乡八里屯村</v>
      </c>
    </row>
    <row r="15" hidden="1" customHeight="1" spans="1:11">
      <c r="A15" s="4">
        <v>15</v>
      </c>
      <c r="B15" s="4">
        <v>2024</v>
      </c>
      <c r="C15" s="4" t="s">
        <v>135</v>
      </c>
      <c r="D15" s="4" t="s">
        <v>154</v>
      </c>
      <c r="E15" s="4" t="str">
        <f t="shared" si="1"/>
        <v>潮庄镇党庄村</v>
      </c>
      <c r="F15" s="4" t="s">
        <v>53</v>
      </c>
      <c r="G15" s="5" t="s">
        <v>1124</v>
      </c>
      <c r="H15" s="5" t="s">
        <v>1125</v>
      </c>
      <c r="I15" s="6">
        <v>120</v>
      </c>
      <c r="J15" s="6" t="s">
        <v>135</v>
      </c>
      <c r="K15" t="str">
        <f>VLOOKUP(E15,村属性!C:C,1,)</f>
        <v>潮庄镇党庄村</v>
      </c>
    </row>
    <row r="16" customHeight="1" spans="1:11">
      <c r="A16" s="4">
        <v>16</v>
      </c>
      <c r="B16" s="4">
        <v>2024</v>
      </c>
      <c r="C16" s="4" t="s">
        <v>193</v>
      </c>
      <c r="D16" s="4" t="s">
        <v>206</v>
      </c>
      <c r="E16" s="4" t="str">
        <f t="shared" si="1"/>
        <v>城关镇刘庄村</v>
      </c>
      <c r="F16" s="4" t="s">
        <v>53</v>
      </c>
      <c r="G16" s="5" t="s">
        <v>1126</v>
      </c>
      <c r="H16" s="5" t="s">
        <v>1127</v>
      </c>
      <c r="I16" s="6">
        <v>46.8</v>
      </c>
      <c r="J16" s="6" t="s">
        <v>193</v>
      </c>
      <c r="K16" t="str">
        <f>VLOOKUP(E16,村属性!C:C,1,)</f>
        <v>城关镇刘庄村</v>
      </c>
    </row>
    <row r="17" customHeight="1" spans="1:11">
      <c r="A17" s="4">
        <v>17</v>
      </c>
      <c r="B17" s="4">
        <v>2024</v>
      </c>
      <c r="C17" s="4" t="s">
        <v>193</v>
      </c>
      <c r="D17" s="4" t="s">
        <v>198</v>
      </c>
      <c r="E17" s="4" t="str">
        <f t="shared" si="1"/>
        <v>城关镇东关南村</v>
      </c>
      <c r="F17" s="4" t="s">
        <v>53</v>
      </c>
      <c r="G17" s="5" t="s">
        <v>1128</v>
      </c>
      <c r="H17" s="5" t="s">
        <v>1129</v>
      </c>
      <c r="I17" s="6">
        <v>50</v>
      </c>
      <c r="J17" s="6" t="s">
        <v>193</v>
      </c>
      <c r="K17" t="str">
        <f>VLOOKUP(E17,村属性!C:C,1,)</f>
        <v>城关镇东关南村</v>
      </c>
    </row>
    <row r="18" customHeight="1" spans="1:11">
      <c r="A18" s="4">
        <v>18</v>
      </c>
      <c r="B18" s="4">
        <v>2024</v>
      </c>
      <c r="C18" s="4" t="s">
        <v>193</v>
      </c>
      <c r="D18" s="4" t="s">
        <v>216</v>
      </c>
      <c r="E18" s="4" t="str">
        <f t="shared" si="1"/>
        <v>城关镇汤庄村</v>
      </c>
      <c r="F18" s="4" t="s">
        <v>53</v>
      </c>
      <c r="G18" s="5" t="s">
        <v>1130</v>
      </c>
      <c r="H18" s="5" t="s">
        <v>1131</v>
      </c>
      <c r="I18" s="6">
        <v>59.28</v>
      </c>
      <c r="J18" s="6" t="s">
        <v>193</v>
      </c>
      <c r="K18" t="str">
        <f>VLOOKUP(E18,村属性!C:C,1,)</f>
        <v>城关镇汤庄村</v>
      </c>
    </row>
    <row r="19" hidden="1" customHeight="1" spans="1:11">
      <c r="A19" s="4">
        <v>19</v>
      </c>
      <c r="B19" s="4">
        <v>2024</v>
      </c>
      <c r="C19" s="4" t="s">
        <v>790</v>
      </c>
      <c r="D19" s="4" t="s">
        <v>668</v>
      </c>
      <c r="E19" s="4" t="str">
        <f t="shared" si="1"/>
        <v>尚屯镇吴楼村</v>
      </c>
      <c r="F19" s="4" t="s">
        <v>53</v>
      </c>
      <c r="G19" s="5" t="s">
        <v>1132</v>
      </c>
      <c r="H19" s="5" t="s">
        <v>1115</v>
      </c>
      <c r="I19" s="6">
        <v>78</v>
      </c>
      <c r="J19" s="6" t="s">
        <v>790</v>
      </c>
      <c r="K19" t="str">
        <f>VLOOKUP(E19,村属性!C:C,1,)</f>
        <v>尚屯镇吴楼村</v>
      </c>
    </row>
    <row r="20" hidden="1" customHeight="1" spans="1:11">
      <c r="A20" s="4">
        <v>20</v>
      </c>
      <c r="B20" s="4">
        <v>2024</v>
      </c>
      <c r="C20" s="4" t="s">
        <v>790</v>
      </c>
      <c r="D20" s="4" t="s">
        <v>808</v>
      </c>
      <c r="E20" s="4" t="str">
        <f t="shared" si="1"/>
        <v>尚屯镇回示村</v>
      </c>
      <c r="F20" s="4" t="s">
        <v>53</v>
      </c>
      <c r="G20" s="5" t="s">
        <v>1133</v>
      </c>
      <c r="H20" s="5" t="s">
        <v>1134</v>
      </c>
      <c r="I20" s="6">
        <v>50</v>
      </c>
      <c r="J20" s="6" t="s">
        <v>790</v>
      </c>
      <c r="K20" t="str">
        <f>VLOOKUP(E20,村属性!C:C,1,)</f>
        <v>尚屯镇回示村</v>
      </c>
    </row>
    <row r="21" hidden="1" customHeight="1" spans="1:11">
      <c r="A21" s="4">
        <v>22</v>
      </c>
      <c r="B21" s="4">
        <v>2024</v>
      </c>
      <c r="C21" s="4" t="s">
        <v>289</v>
      </c>
      <c r="D21" s="4" t="s">
        <v>298</v>
      </c>
      <c r="E21" s="4" t="str">
        <f t="shared" si="1"/>
        <v>董店街道柴寨村</v>
      </c>
      <c r="F21" s="4" t="s">
        <v>53</v>
      </c>
      <c r="G21" s="5" t="s">
        <v>1135</v>
      </c>
      <c r="H21" s="5" t="s">
        <v>1136</v>
      </c>
      <c r="I21" s="6">
        <v>39.19</v>
      </c>
      <c r="J21" s="6" t="s">
        <v>289</v>
      </c>
      <c r="K21" t="str">
        <f>VLOOKUP(E21,村属性!C:C,1,)</f>
        <v>董店街道柴寨村</v>
      </c>
    </row>
    <row r="22" hidden="1" customHeight="1" spans="1:11">
      <c r="A22" s="4">
        <v>23</v>
      </c>
      <c r="B22" s="4">
        <v>2024</v>
      </c>
      <c r="C22" s="4" t="s">
        <v>686</v>
      </c>
      <c r="D22" s="4" t="s">
        <v>719</v>
      </c>
      <c r="E22" s="4" t="str">
        <f t="shared" si="1"/>
        <v>蓼堤镇彭寨村</v>
      </c>
      <c r="F22" s="4" t="s">
        <v>53</v>
      </c>
      <c r="G22" s="5" t="s">
        <v>1137</v>
      </c>
      <c r="H22" s="5" t="s">
        <v>1138</v>
      </c>
      <c r="I22" s="6">
        <v>128.7</v>
      </c>
      <c r="J22" s="6" t="s">
        <v>686</v>
      </c>
      <c r="K22" t="str">
        <f>VLOOKUP(E22,村属性!C:C,1,)</f>
        <v>蓼堤镇彭寨村</v>
      </c>
    </row>
    <row r="23" hidden="1" customHeight="1" spans="1:11">
      <c r="A23" s="4">
        <v>24</v>
      </c>
      <c r="B23" s="4">
        <v>2024</v>
      </c>
      <c r="C23" s="4" t="s">
        <v>837</v>
      </c>
      <c r="D23" s="4" t="s">
        <v>431</v>
      </c>
      <c r="E23" s="4" t="str">
        <f t="shared" si="1"/>
        <v>孙聚寨乡张庄村</v>
      </c>
      <c r="F23" s="4" t="s">
        <v>53</v>
      </c>
      <c r="G23" s="5" t="s">
        <v>1139</v>
      </c>
      <c r="H23" s="5" t="s">
        <v>1140</v>
      </c>
      <c r="I23" s="6">
        <v>57.2</v>
      </c>
      <c r="J23" s="6" t="s">
        <v>837</v>
      </c>
      <c r="K23" t="str">
        <f>VLOOKUP(E23,村属性!C:C,1,)</f>
        <v>孙聚寨乡张庄村</v>
      </c>
    </row>
    <row r="24" hidden="1" customHeight="1" spans="1:11">
      <c r="A24" s="4">
        <v>25</v>
      </c>
      <c r="B24" s="4">
        <v>2024</v>
      </c>
      <c r="C24" s="4" t="s">
        <v>887</v>
      </c>
      <c r="D24" s="4" t="s">
        <v>911</v>
      </c>
      <c r="E24" s="4" t="str">
        <f t="shared" si="1"/>
        <v>西陵寺镇李康河村</v>
      </c>
      <c r="F24" s="4" t="s">
        <v>53</v>
      </c>
      <c r="G24" s="5" t="s">
        <v>1141</v>
      </c>
      <c r="H24" s="5" t="s">
        <v>1142</v>
      </c>
      <c r="I24" s="6">
        <v>50</v>
      </c>
      <c r="J24" s="6" t="s">
        <v>1143</v>
      </c>
      <c r="K24" t="str">
        <f>VLOOKUP(E24,村属性!C:C,1,)</f>
        <v>西陵寺镇李康河村</v>
      </c>
    </row>
    <row r="25" hidden="1" customHeight="1" spans="1:11">
      <c r="A25" s="4">
        <v>26</v>
      </c>
      <c r="B25" s="4">
        <v>2024</v>
      </c>
      <c r="C25" s="4" t="s">
        <v>1000</v>
      </c>
      <c r="D25" s="4" t="s">
        <v>1038</v>
      </c>
      <c r="E25" s="4" t="str">
        <f t="shared" si="1"/>
        <v>长岗镇徐楼村</v>
      </c>
      <c r="F25" s="4" t="s">
        <v>53</v>
      </c>
      <c r="G25" s="5" t="s">
        <v>1144</v>
      </c>
      <c r="H25" s="5" t="s">
        <v>1145</v>
      </c>
      <c r="I25" s="6">
        <v>50</v>
      </c>
      <c r="J25" s="6" t="s">
        <v>1143</v>
      </c>
      <c r="K25" t="str">
        <f>VLOOKUP(E25,村属性!C:C,1,)</f>
        <v>长岗镇徐楼村</v>
      </c>
    </row>
    <row r="26" hidden="1" customHeight="1" spans="1:11">
      <c r="A26" s="4">
        <v>27</v>
      </c>
      <c r="B26" s="4">
        <v>2024</v>
      </c>
      <c r="C26" s="4" t="s">
        <v>567</v>
      </c>
      <c r="D26" s="4" t="s">
        <v>591</v>
      </c>
      <c r="E26" s="4" t="str">
        <f t="shared" si="1"/>
        <v>涧岗乡路楼村</v>
      </c>
      <c r="F26" s="4" t="s">
        <v>53</v>
      </c>
      <c r="G26" s="5" t="s">
        <v>1146</v>
      </c>
      <c r="H26" s="5" t="s">
        <v>1147</v>
      </c>
      <c r="I26" s="6">
        <v>50</v>
      </c>
      <c r="J26" s="6" t="s">
        <v>1143</v>
      </c>
      <c r="K26" t="str">
        <f>VLOOKUP(E26,村属性!C:C,1,)</f>
        <v>涧岗乡路楼村</v>
      </c>
    </row>
    <row r="27" hidden="1" customHeight="1" spans="1:11">
      <c r="A27" s="4">
        <v>28</v>
      </c>
      <c r="B27" s="4">
        <v>2024</v>
      </c>
      <c r="C27" s="4" t="s">
        <v>567</v>
      </c>
      <c r="D27" s="4" t="s">
        <v>595</v>
      </c>
      <c r="E27" s="4" t="str">
        <f t="shared" si="1"/>
        <v>涧岗乡前吴村</v>
      </c>
      <c r="F27" s="4" t="s">
        <v>53</v>
      </c>
      <c r="G27" s="5" t="s">
        <v>1148</v>
      </c>
      <c r="H27" s="5" t="s">
        <v>1149</v>
      </c>
      <c r="I27" s="6">
        <v>50</v>
      </c>
      <c r="J27" s="6" t="s">
        <v>1143</v>
      </c>
      <c r="K27" t="str">
        <f>VLOOKUP(E27,村属性!C:C,1,)</f>
        <v>涧岗乡前吴村</v>
      </c>
    </row>
    <row r="28" hidden="1" customHeight="1" spans="1:11">
      <c r="A28" s="4">
        <v>29</v>
      </c>
      <c r="B28" s="4">
        <v>2024</v>
      </c>
      <c r="C28" s="4" t="s">
        <v>92</v>
      </c>
      <c r="D28" s="4" t="s">
        <v>99</v>
      </c>
      <c r="E28" s="4" t="str">
        <f t="shared" si="1"/>
        <v>白庙乡郭店村</v>
      </c>
      <c r="F28" s="4" t="s">
        <v>53</v>
      </c>
      <c r="G28" s="5" t="s">
        <v>1150</v>
      </c>
      <c r="H28" s="5" t="s">
        <v>1151</v>
      </c>
      <c r="I28" s="6">
        <v>50</v>
      </c>
      <c r="J28" s="6" t="s">
        <v>1143</v>
      </c>
      <c r="K28" t="str">
        <f>VLOOKUP(E28,村属性!C:C,1,)</f>
        <v>白庙乡郭店村</v>
      </c>
    </row>
    <row r="29" hidden="1" customHeight="1" spans="1:11">
      <c r="A29" s="4">
        <v>30</v>
      </c>
      <c r="B29" s="4">
        <v>2024</v>
      </c>
      <c r="C29" s="4" t="s">
        <v>944</v>
      </c>
      <c r="D29" s="4" t="s">
        <v>945</v>
      </c>
      <c r="E29" s="4" t="str">
        <f t="shared" si="1"/>
        <v>尤吉屯乡陈岗村</v>
      </c>
      <c r="F29" s="4" t="s">
        <v>53</v>
      </c>
      <c r="G29" s="5" t="s">
        <v>1152</v>
      </c>
      <c r="H29" s="5" t="s">
        <v>1153</v>
      </c>
      <c r="I29" s="6">
        <v>50</v>
      </c>
      <c r="J29" s="6" t="s">
        <v>1143</v>
      </c>
      <c r="K29" t="str">
        <f>VLOOKUP(E29,村属性!C:C,1,)</f>
        <v>尤吉屯乡陈岗村</v>
      </c>
    </row>
    <row r="30" customHeight="1" spans="1:11">
      <c r="A30" s="4">
        <v>31</v>
      </c>
      <c r="B30" s="4">
        <v>2024</v>
      </c>
      <c r="C30" s="4" t="s">
        <v>193</v>
      </c>
      <c r="D30" s="4" t="s">
        <v>222</v>
      </c>
      <c r="E30" s="4" t="str">
        <f t="shared" si="1"/>
        <v>城关镇小门里村</v>
      </c>
      <c r="F30" s="4" t="s">
        <v>53</v>
      </c>
      <c r="G30" s="5" t="s">
        <v>1154</v>
      </c>
      <c r="H30" s="5" t="s">
        <v>1155</v>
      </c>
      <c r="I30" s="6">
        <v>50</v>
      </c>
      <c r="J30" s="6" t="s">
        <v>1143</v>
      </c>
      <c r="K30" t="str">
        <f>VLOOKUP(E30,村属性!C:C,1,)</f>
        <v>城关镇小门里村</v>
      </c>
    </row>
    <row r="31" hidden="1" customHeight="1" spans="1:11">
      <c r="A31" s="4">
        <v>32</v>
      </c>
      <c r="B31" s="4">
        <v>2024</v>
      </c>
      <c r="C31" s="4" t="s">
        <v>435</v>
      </c>
      <c r="D31" s="4" t="s">
        <v>498</v>
      </c>
      <c r="E31" s="4" t="str">
        <f t="shared" si="1"/>
        <v>河集乡余林村</v>
      </c>
      <c r="F31" s="4" t="s">
        <v>53</v>
      </c>
      <c r="G31" s="5" t="s">
        <v>1156</v>
      </c>
      <c r="H31" s="5" t="s">
        <v>1157</v>
      </c>
      <c r="I31" s="6">
        <v>50</v>
      </c>
      <c r="J31" s="6" t="s">
        <v>1143</v>
      </c>
      <c r="K31" t="str">
        <f>VLOOKUP(E31,村属性!C:C,1,)</f>
        <v>河集乡余林村</v>
      </c>
    </row>
    <row r="32" hidden="1" customHeight="1" spans="1:11">
      <c r="A32" s="4">
        <v>33</v>
      </c>
      <c r="B32" s="4">
        <v>2024</v>
      </c>
      <c r="C32" s="4" t="s">
        <v>289</v>
      </c>
      <c r="D32" s="4" t="s">
        <v>332</v>
      </c>
      <c r="E32" s="4" t="str">
        <f t="shared" si="1"/>
        <v>董店街道刘阁村</v>
      </c>
      <c r="F32" s="4" t="s">
        <v>53</v>
      </c>
      <c r="G32" s="5" t="s">
        <v>1158</v>
      </c>
      <c r="H32" s="5" t="s">
        <v>1159</v>
      </c>
      <c r="I32" s="6">
        <v>50</v>
      </c>
      <c r="J32" s="6" t="s">
        <v>1143</v>
      </c>
      <c r="K32" t="str">
        <f>VLOOKUP(E32,村属性!C:C,1,)</f>
        <v>董店街道刘阁村</v>
      </c>
    </row>
    <row r="33" hidden="1" customHeight="1" spans="1:11">
      <c r="A33" s="4">
        <v>34</v>
      </c>
      <c r="B33" s="4">
        <v>2024</v>
      </c>
      <c r="C33" s="4" t="s">
        <v>740</v>
      </c>
      <c r="D33" s="4" t="s">
        <v>758</v>
      </c>
      <c r="E33" s="4" t="str">
        <f t="shared" si="1"/>
        <v>平岗镇老庄村</v>
      </c>
      <c r="F33" s="4" t="s">
        <v>53</v>
      </c>
      <c r="G33" s="5" t="s">
        <v>1160</v>
      </c>
      <c r="H33" s="5" t="s">
        <v>1161</v>
      </c>
      <c r="I33" s="6">
        <v>50</v>
      </c>
      <c r="J33" s="6" t="s">
        <v>1143</v>
      </c>
      <c r="K33" t="str">
        <f>VLOOKUP(E33,村属性!C:C,1,)</f>
        <v>平岗镇老庄村</v>
      </c>
    </row>
    <row r="34" hidden="1" customHeight="1" spans="1:11">
      <c r="A34" s="4">
        <v>35</v>
      </c>
      <c r="B34" s="4">
        <v>2024</v>
      </c>
      <c r="C34" s="4" t="s">
        <v>613</v>
      </c>
      <c r="D34" s="4" t="s">
        <v>660</v>
      </c>
      <c r="E34" s="4" t="str">
        <f t="shared" si="1"/>
        <v>匡城镇苏岭村</v>
      </c>
      <c r="F34" s="4" t="s">
        <v>53</v>
      </c>
      <c r="G34" s="5" t="s">
        <v>1162</v>
      </c>
      <c r="H34" s="5" t="s">
        <v>1163</v>
      </c>
      <c r="I34" s="6">
        <v>50</v>
      </c>
      <c r="J34" s="6" t="s">
        <v>1143</v>
      </c>
      <c r="K34" t="str">
        <f>VLOOKUP(E34,村属性!C:C,1,)</f>
        <v>匡城镇苏岭村</v>
      </c>
    </row>
    <row r="35" hidden="1" customHeight="1" spans="1:11">
      <c r="A35" s="4">
        <v>36</v>
      </c>
      <c r="B35" s="4">
        <v>2024</v>
      </c>
      <c r="C35" s="4" t="s">
        <v>375</v>
      </c>
      <c r="D35" s="4" t="s">
        <v>423</v>
      </c>
      <c r="E35" s="4" t="str">
        <f t="shared" si="1"/>
        <v>河堤镇杨贵楼村</v>
      </c>
      <c r="F35" s="4" t="s">
        <v>53</v>
      </c>
      <c r="G35" s="5" t="s">
        <v>1164</v>
      </c>
      <c r="H35" s="5" t="s">
        <v>1165</v>
      </c>
      <c r="I35" s="6">
        <v>60</v>
      </c>
      <c r="J35" s="6" t="s">
        <v>1166</v>
      </c>
      <c r="K35" t="str">
        <f>VLOOKUP(E35,村属性!C:C,1,)</f>
        <v>河堤镇杨贵楼村</v>
      </c>
    </row>
    <row r="36" hidden="1" customHeight="1" spans="1:11">
      <c r="A36" s="4">
        <v>37</v>
      </c>
      <c r="B36" s="4">
        <v>2024</v>
      </c>
      <c r="C36" s="4" t="s">
        <v>837</v>
      </c>
      <c r="D36" s="4" t="s">
        <v>860</v>
      </c>
      <c r="E36" s="4" t="str">
        <f t="shared" si="1"/>
        <v>孙聚寨乡屈楼村</v>
      </c>
      <c r="F36" s="4" t="s">
        <v>53</v>
      </c>
      <c r="G36" s="5" t="s">
        <v>1164</v>
      </c>
      <c r="H36" s="5" t="s">
        <v>1165</v>
      </c>
      <c r="I36" s="6">
        <v>60</v>
      </c>
      <c r="J36" s="6" t="s">
        <v>1166</v>
      </c>
      <c r="K36" t="str">
        <f>VLOOKUP(E36,村属性!C:C,1,)</f>
        <v>孙聚寨乡屈楼村</v>
      </c>
    </row>
    <row r="37" hidden="1" customHeight="1" spans="1:11">
      <c r="A37" s="4">
        <v>38</v>
      </c>
      <c r="B37" s="4">
        <v>2024</v>
      </c>
      <c r="C37" s="4" t="s">
        <v>887</v>
      </c>
      <c r="D37" s="4" t="s">
        <v>923</v>
      </c>
      <c r="E37" s="4" t="str">
        <f t="shared" si="1"/>
        <v>西陵寺镇庞屯村</v>
      </c>
      <c r="F37" s="4" t="s">
        <v>53</v>
      </c>
      <c r="G37" s="5" t="s">
        <v>1164</v>
      </c>
      <c r="H37" s="5" t="s">
        <v>1165</v>
      </c>
      <c r="I37" s="6">
        <v>60</v>
      </c>
      <c r="J37" s="6" t="s">
        <v>1166</v>
      </c>
      <c r="K37" t="str">
        <f>VLOOKUP(E37,村属性!C:C,1,)</f>
        <v>西陵寺镇庞屯村</v>
      </c>
    </row>
    <row r="38" hidden="1" customHeight="1" spans="1:11">
      <c r="A38" s="4">
        <v>39</v>
      </c>
      <c r="B38" s="4">
        <v>2024</v>
      </c>
      <c r="C38" s="4" t="s">
        <v>686</v>
      </c>
      <c r="D38" s="4" t="s">
        <v>703</v>
      </c>
      <c r="E38" s="4" t="str">
        <f t="shared" si="1"/>
        <v>蓼堤镇蓼南村</v>
      </c>
      <c r="F38" s="4" t="s">
        <v>53</v>
      </c>
      <c r="G38" s="5" t="s">
        <v>1164</v>
      </c>
      <c r="H38" s="5" t="s">
        <v>1165</v>
      </c>
      <c r="I38" s="6">
        <v>60</v>
      </c>
      <c r="J38" s="6" t="s">
        <v>1166</v>
      </c>
      <c r="K38" t="str">
        <f>VLOOKUP(E38,村属性!C:C,1,)</f>
        <v>蓼堤镇蓼南村</v>
      </c>
    </row>
  </sheetData>
  <autoFilter xmlns:etc="http://www.wps.cn/officeDocument/2017/etCustomData" ref="A1:K38" etc:filterBottomFollowUsedRange="0">
    <filterColumn colId="2">
      <customFilters>
        <customFilter operator="equal" val="城关镇"/>
      </customFilters>
    </filterColumn>
    <extLst/>
  </autoFilter>
  <pageMargins left="0.751388888888889" right="0.751388888888889" top="1" bottom="1" header="0.5" footer="0.5"/>
  <pageSetup paperSize="9" scale="6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F41"/>
  <sheetViews>
    <sheetView topLeftCell="A7" workbookViewId="0">
      <selection activeCell="E36" sqref="E36:F37"/>
    </sheetView>
  </sheetViews>
  <sheetFormatPr defaultColWidth="9" defaultRowHeight="13.5" outlineLevelCol="5"/>
  <cols>
    <col min="3" max="4" width="9" style="1"/>
    <col min="5" max="5" width="18.25" style="1" customWidth="1"/>
    <col min="6" max="6" width="9" style="1"/>
  </cols>
  <sheetData>
    <row r="2" spans="3:6">
      <c r="C2" s="1" t="s">
        <v>837</v>
      </c>
      <c r="D2" s="1" t="s">
        <v>846</v>
      </c>
      <c r="E2" s="1" t="str">
        <f t="shared" ref="E2:E29" si="0">C2&amp;D2</f>
        <v>孙聚寨乡滑楼村</v>
      </c>
      <c r="F2" s="1" t="s">
        <v>53</v>
      </c>
    </row>
    <row r="3" spans="3:6">
      <c r="C3" s="1" t="s">
        <v>837</v>
      </c>
      <c r="D3" s="1" t="s">
        <v>206</v>
      </c>
      <c r="E3" s="1" t="str">
        <f t="shared" si="0"/>
        <v>孙聚寨乡刘庄村</v>
      </c>
      <c r="F3" s="1" t="s">
        <v>53</v>
      </c>
    </row>
    <row r="4" spans="3:6">
      <c r="C4" s="1" t="s">
        <v>230</v>
      </c>
      <c r="D4" s="1" t="s">
        <v>262</v>
      </c>
      <c r="E4" s="1" t="str">
        <f t="shared" si="0"/>
        <v>凤城街道十里铺村</v>
      </c>
      <c r="F4" s="1" t="s">
        <v>53</v>
      </c>
    </row>
    <row r="5" spans="3:6">
      <c r="C5" s="1" t="s">
        <v>230</v>
      </c>
      <c r="D5" s="1" t="s">
        <v>285</v>
      </c>
      <c r="E5" s="1" t="str">
        <f t="shared" si="0"/>
        <v>凤城街道张弓台村</v>
      </c>
      <c r="F5" s="1" t="s">
        <v>53</v>
      </c>
    </row>
    <row r="6" spans="3:6">
      <c r="C6" s="1" t="s">
        <v>507</v>
      </c>
      <c r="D6" s="1" t="s">
        <v>529</v>
      </c>
      <c r="E6" s="1" t="str">
        <f t="shared" si="0"/>
        <v>后台乡王行村</v>
      </c>
      <c r="F6" s="1" t="s">
        <v>53</v>
      </c>
    </row>
    <row r="7" spans="3:6">
      <c r="C7" s="1" t="s">
        <v>507</v>
      </c>
      <c r="D7" s="1" t="s">
        <v>536</v>
      </c>
      <c r="E7" s="1" t="str">
        <f t="shared" si="0"/>
        <v>后台乡闫庄村</v>
      </c>
      <c r="F7" s="1" t="s">
        <v>53</v>
      </c>
    </row>
    <row r="8" spans="3:6">
      <c r="C8" s="1" t="s">
        <v>92</v>
      </c>
      <c r="D8" s="1" t="s">
        <v>115</v>
      </c>
      <c r="E8" s="1" t="str">
        <f t="shared" si="0"/>
        <v>白庙乡石屯村</v>
      </c>
      <c r="F8" s="1" t="s">
        <v>53</v>
      </c>
    </row>
    <row r="9" spans="3:6">
      <c r="C9" s="1" t="s">
        <v>435</v>
      </c>
      <c r="D9" s="1" t="s">
        <v>487</v>
      </c>
      <c r="E9" s="1" t="str">
        <f t="shared" si="0"/>
        <v>河集乡小杨庄村</v>
      </c>
      <c r="F9" s="1" t="s">
        <v>53</v>
      </c>
    </row>
    <row r="10" spans="3:6">
      <c r="C10" s="1" t="s">
        <v>887</v>
      </c>
      <c r="D10" s="1" t="s">
        <v>938</v>
      </c>
      <c r="E10" s="1" t="str">
        <f t="shared" si="0"/>
        <v>西陵寺镇榆南村</v>
      </c>
      <c r="F10" s="1" t="s">
        <v>53</v>
      </c>
    </row>
    <row r="11" spans="3:6">
      <c r="C11" s="1" t="s">
        <v>887</v>
      </c>
      <c r="D11" s="1" t="s">
        <v>893</v>
      </c>
      <c r="E11" s="1" t="str">
        <f t="shared" si="0"/>
        <v>西陵寺镇杜公村</v>
      </c>
      <c r="F11" s="1" t="s">
        <v>53</v>
      </c>
    </row>
    <row r="12" spans="3:6">
      <c r="C12" s="1" t="s">
        <v>1000</v>
      </c>
      <c r="D12" s="1" t="s">
        <v>1012</v>
      </c>
      <c r="E12" s="1" t="str">
        <f t="shared" si="0"/>
        <v>长岗镇回民村</v>
      </c>
      <c r="F12" s="1" t="s">
        <v>53</v>
      </c>
    </row>
    <row r="13" spans="3:6">
      <c r="C13" s="1" t="s">
        <v>1000</v>
      </c>
      <c r="D13" s="1" t="s">
        <v>1034</v>
      </c>
      <c r="E13" s="1" t="str">
        <f t="shared" si="0"/>
        <v>长岗镇西村</v>
      </c>
      <c r="F13" s="1" t="s">
        <v>53</v>
      </c>
    </row>
    <row r="14" spans="3:6">
      <c r="C14" s="1" t="s">
        <v>1046</v>
      </c>
      <c r="D14" s="1" t="s">
        <v>1058</v>
      </c>
      <c r="E14" s="1" t="str">
        <f t="shared" si="0"/>
        <v>周堂镇黄堂村</v>
      </c>
      <c r="F14" s="1" t="s">
        <v>53</v>
      </c>
    </row>
    <row r="15" spans="3:6">
      <c r="C15" s="1" t="s">
        <v>1046</v>
      </c>
      <c r="D15" s="1" t="s">
        <v>1066</v>
      </c>
      <c r="E15" s="1" t="str">
        <f t="shared" si="0"/>
        <v>周堂镇乔寨村</v>
      </c>
      <c r="F15" s="1" t="s">
        <v>53</v>
      </c>
    </row>
    <row r="16" spans="3:6">
      <c r="C16" s="1" t="s">
        <v>567</v>
      </c>
      <c r="D16" s="1" t="s">
        <v>599</v>
      </c>
      <c r="E16" s="1" t="str">
        <f t="shared" si="0"/>
        <v>涧岗乡土楼西村</v>
      </c>
      <c r="F16" s="1" t="s">
        <v>53</v>
      </c>
    </row>
    <row r="17" spans="3:6">
      <c r="C17" s="1" t="s">
        <v>567</v>
      </c>
      <c r="D17" s="1" t="s">
        <v>577</v>
      </c>
      <c r="E17" s="1" t="str">
        <f t="shared" si="0"/>
        <v>涧岗乡恒山村</v>
      </c>
      <c r="F17" s="1" t="s">
        <v>53</v>
      </c>
    </row>
    <row r="18" spans="3:6">
      <c r="C18" s="1" t="s">
        <v>135</v>
      </c>
      <c r="D18" s="1" t="s">
        <v>163</v>
      </c>
      <c r="E18" s="1" t="str">
        <f t="shared" si="0"/>
        <v>潮庄镇胡寺村</v>
      </c>
      <c r="F18" s="1" t="s">
        <v>53</v>
      </c>
    </row>
    <row r="19" spans="3:6">
      <c r="C19" s="1" t="s">
        <v>19</v>
      </c>
      <c r="D19" s="1" t="s">
        <v>543</v>
      </c>
      <c r="E19" s="1" t="str">
        <f t="shared" si="0"/>
        <v>胡堂乡归德屯村</v>
      </c>
      <c r="F19" s="1" t="s">
        <v>53</v>
      </c>
    </row>
    <row r="20" spans="3:6">
      <c r="C20" s="1" t="s">
        <v>19</v>
      </c>
      <c r="D20" s="1" t="s">
        <v>552</v>
      </c>
      <c r="E20" s="1" t="str">
        <f t="shared" si="0"/>
        <v>胡堂乡李营村</v>
      </c>
      <c r="F20" s="1" t="s">
        <v>53</v>
      </c>
    </row>
    <row r="21" spans="3:6">
      <c r="C21" s="1" t="s">
        <v>435</v>
      </c>
      <c r="D21" s="1" t="s">
        <v>457</v>
      </c>
      <c r="E21" s="1" t="str">
        <f t="shared" si="0"/>
        <v>河集乡河集南村</v>
      </c>
      <c r="F21" s="1" t="s">
        <v>53</v>
      </c>
    </row>
    <row r="22" spans="3:6">
      <c r="C22" s="1" t="s">
        <v>435</v>
      </c>
      <c r="D22" s="1" t="s">
        <v>444</v>
      </c>
      <c r="E22" s="1" t="str">
        <f t="shared" si="0"/>
        <v>河集乡大郭村</v>
      </c>
      <c r="F22" s="1" t="s">
        <v>53</v>
      </c>
    </row>
    <row r="23" spans="3:6">
      <c r="C23" s="1" t="s">
        <v>38</v>
      </c>
      <c r="D23" s="1" t="s">
        <v>68</v>
      </c>
      <c r="E23" s="1" t="str">
        <f t="shared" si="0"/>
        <v>白楼乡阮洼村</v>
      </c>
      <c r="F23" s="1" t="s">
        <v>53</v>
      </c>
    </row>
    <row r="24" spans="3:6">
      <c r="C24" s="1" t="s">
        <v>944</v>
      </c>
      <c r="D24" s="1" t="s">
        <v>968</v>
      </c>
      <c r="E24" s="1" t="str">
        <f t="shared" si="0"/>
        <v>尤吉屯乡刘营村</v>
      </c>
      <c r="F24" s="1" t="s">
        <v>53</v>
      </c>
    </row>
    <row r="25" spans="3:6">
      <c r="C25" s="1" t="s">
        <v>944</v>
      </c>
      <c r="D25" s="1" t="s">
        <v>952</v>
      </c>
      <c r="E25" s="1" t="str">
        <f t="shared" si="0"/>
        <v>尤吉屯乡郜楼村</v>
      </c>
      <c r="F25" s="1" t="s">
        <v>53</v>
      </c>
    </row>
    <row r="26" spans="3:6">
      <c r="C26" s="1" t="s">
        <v>92</v>
      </c>
      <c r="D26" s="1" t="s">
        <v>107</v>
      </c>
      <c r="E26" s="1" t="str">
        <f t="shared" si="0"/>
        <v>白庙乡李楼村</v>
      </c>
      <c r="F26" s="1" t="s">
        <v>53</v>
      </c>
    </row>
    <row r="27" spans="3:6">
      <c r="C27" s="1" t="s">
        <v>92</v>
      </c>
      <c r="D27" s="1" t="s">
        <v>113</v>
      </c>
      <c r="E27" s="1" t="str">
        <f t="shared" si="0"/>
        <v>白庙乡裴堂村</v>
      </c>
      <c r="F27" s="1" t="s">
        <v>53</v>
      </c>
    </row>
    <row r="28" spans="3:6">
      <c r="C28" s="1" t="s">
        <v>790</v>
      </c>
      <c r="D28" s="1" t="s">
        <v>824</v>
      </c>
      <c r="E28" s="1" t="str">
        <f t="shared" si="0"/>
        <v>尚屯镇祥府寨村</v>
      </c>
      <c r="F28" s="1" t="s">
        <v>53</v>
      </c>
    </row>
    <row r="29" spans="3:6">
      <c r="C29" s="1" t="s">
        <v>790</v>
      </c>
      <c r="D29" s="1" t="s">
        <v>821</v>
      </c>
      <c r="E29" s="1" t="str">
        <f t="shared" si="0"/>
        <v>尚屯镇尚屯村</v>
      </c>
      <c r="F29" s="1" t="s">
        <v>53</v>
      </c>
    </row>
    <row r="30" spans="3:6">
      <c r="C30" s="1" t="s">
        <v>740</v>
      </c>
      <c r="D30" s="1" t="s">
        <v>786</v>
      </c>
      <c r="E30" s="1" t="str">
        <f t="shared" ref="E30:E41" si="1">C30&amp;D30</f>
        <v>平岗镇周塔村</v>
      </c>
      <c r="F30" s="1" t="s">
        <v>53</v>
      </c>
    </row>
    <row r="31" spans="3:6">
      <c r="C31" s="1" t="s">
        <v>375</v>
      </c>
      <c r="D31" s="1" t="s">
        <v>399</v>
      </c>
      <c r="E31" s="1" t="str">
        <f t="shared" si="1"/>
        <v>河堤镇孔庄村</v>
      </c>
      <c r="F31" s="1" t="s">
        <v>53</v>
      </c>
    </row>
    <row r="32" spans="3:6">
      <c r="C32" s="1" t="s">
        <v>375</v>
      </c>
      <c r="D32" s="1" t="s">
        <v>419</v>
      </c>
      <c r="E32" s="1" t="str">
        <f t="shared" si="1"/>
        <v>河堤镇汤集村</v>
      </c>
      <c r="F32" s="1" t="s">
        <v>53</v>
      </c>
    </row>
    <row r="33" spans="3:6">
      <c r="C33" s="1" t="s">
        <v>375</v>
      </c>
      <c r="D33" s="1" t="s">
        <v>407</v>
      </c>
      <c r="E33" s="1" t="str">
        <f t="shared" si="1"/>
        <v>河堤镇马路口村</v>
      </c>
      <c r="F33" s="1" t="s">
        <v>53</v>
      </c>
    </row>
    <row r="34" spans="3:6">
      <c r="C34" s="1" t="s">
        <v>613</v>
      </c>
      <c r="D34" s="1" t="s">
        <v>645</v>
      </c>
      <c r="E34" s="1" t="str">
        <f t="shared" si="1"/>
        <v>匡城镇马泗河村</v>
      </c>
      <c r="F34" s="1" t="s">
        <v>53</v>
      </c>
    </row>
    <row r="35" spans="3:6">
      <c r="C35" s="1" t="s">
        <v>613</v>
      </c>
      <c r="D35" s="1" t="s">
        <v>258</v>
      </c>
      <c r="E35" s="1" t="str">
        <f t="shared" si="1"/>
        <v>匡城镇孟庄村</v>
      </c>
      <c r="F35" s="1" t="s">
        <v>53</v>
      </c>
    </row>
    <row r="36" spans="3:6">
      <c r="C36" s="1" t="s">
        <v>193</v>
      </c>
      <c r="D36" s="1" t="s">
        <v>228</v>
      </c>
      <c r="E36" s="1" t="str">
        <f t="shared" si="1"/>
        <v>城关镇周庄村</v>
      </c>
      <c r="F36" s="1" t="s">
        <v>53</v>
      </c>
    </row>
    <row r="37" spans="3:6">
      <c r="C37" s="1" t="s">
        <v>193</v>
      </c>
      <c r="D37" s="1" t="s">
        <v>204</v>
      </c>
      <c r="E37" s="1" t="str">
        <f t="shared" si="1"/>
        <v>城关镇老关张村</v>
      </c>
      <c r="F37" s="1" t="s">
        <v>53</v>
      </c>
    </row>
    <row r="38" spans="3:6">
      <c r="C38" s="1" t="s">
        <v>289</v>
      </c>
      <c r="D38" s="1" t="s">
        <v>328</v>
      </c>
      <c r="E38" s="1" t="str">
        <f t="shared" si="1"/>
        <v>董店街道姜营村</v>
      </c>
      <c r="F38" s="1" t="s">
        <v>53</v>
      </c>
    </row>
    <row r="39" spans="3:6">
      <c r="C39" s="1" t="s">
        <v>289</v>
      </c>
      <c r="D39" s="1" t="s">
        <v>292</v>
      </c>
      <c r="E39" s="1" t="str">
        <f t="shared" si="1"/>
        <v>董店街道泊头村</v>
      </c>
      <c r="F39" s="1" t="s">
        <v>53</v>
      </c>
    </row>
    <row r="40" spans="3:6">
      <c r="C40" s="1" t="s">
        <v>686</v>
      </c>
      <c r="D40" s="1" t="s">
        <v>693</v>
      </c>
      <c r="E40" s="1" t="str">
        <f t="shared" si="1"/>
        <v>蓼堤镇高寨村</v>
      </c>
      <c r="F40" s="1" t="s">
        <v>53</v>
      </c>
    </row>
    <row r="41" spans="3:6">
      <c r="C41" s="1" t="s">
        <v>686</v>
      </c>
      <c r="D41" s="1" t="s">
        <v>723</v>
      </c>
      <c r="E41" s="1" t="str">
        <f t="shared" si="1"/>
        <v>蓼堤镇孙吉屯村</v>
      </c>
      <c r="F41" s="1" t="s">
        <v>53</v>
      </c>
    </row>
  </sheetData>
  <conditionalFormatting sqref="E2:E4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总表</vt:lpstr>
      <vt:lpstr>村属性</vt:lpstr>
      <vt:lpstr>未完工项目</vt:lpstr>
      <vt:lpstr>示范村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胡晓霞</dc:creator>
  <cp:lastModifiedBy>赢在江湖</cp:lastModifiedBy>
  <dcterms:created xsi:type="dcterms:W3CDTF">2025-02-07T08:29:00Z</dcterms:created>
  <dcterms:modified xsi:type="dcterms:W3CDTF">2025-09-17T00:39:26Z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FC79689AE8B84A818215FAB5AEAB739D_11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